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Blad1" sheetId="1" r:id="rId1"/>
    <sheet name="Blad2" sheetId="2" r:id="rId2"/>
    <sheet name="Blad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<sst xmlns="http://schemas.openxmlformats.org/spreadsheetml/2006/main" count="18" uniqueCount="18">
  <si>
    <t>PC BLACK</t>
  </si>
  <si>
    <t>Evolutie van de omzet per kwartaal</t>
  </si>
  <si>
    <t xml:space="preserve"> </t>
  </si>
  <si>
    <t>Kwartaal 1</t>
  </si>
  <si>
    <t>Kwartaal 2</t>
  </si>
  <si>
    <t>Kwartaal 3</t>
  </si>
  <si>
    <t>Kwartaal 4</t>
  </si>
  <si>
    <t>Gemiddeld
per kwartaal</t>
  </si>
  <si>
    <t>Totaal</t>
  </si>
  <si>
    <t>Johan Dierckx</t>
  </si>
  <si>
    <t>Petra Kegels</t>
  </si>
  <si>
    <t>Marc Lauwers</t>
  </si>
  <si>
    <t>Chris Mertens</t>
  </si>
  <si>
    <t>Veerle Peters</t>
  </si>
  <si>
    <t>Totaal:</t>
  </si>
  <si>
    <t>Premie:</t>
  </si>
  <si>
    <t>Geschatte omzet van
40 000 EUR overschreden</t>
  </si>
  <si>
    <t>% aandeel
per kwartaal</t>
  </si>
</sst>
</file>

<file path=xl/styles.xml><?xml version="1.0" encoding="utf-8"?>
<styleSheet xmlns="http://schemas.openxmlformats.org/spreadsheetml/2006/main">
  <numFmts count="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22" fontId="0" fillId="0" borderId="0" xfId="0" applyNumberFormat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16.57421875" style="0" customWidth="1"/>
    <col min="6" max="6" width="11.421875" style="0" customWidth="1"/>
    <col min="7" max="7" width="15.421875" style="0" bestFit="1" customWidth="1"/>
  </cols>
  <sheetData>
    <row r="1" ht="12.75">
      <c r="A1" t="s">
        <v>0</v>
      </c>
    </row>
    <row r="2" ht="12.75">
      <c r="G2" s="1">
        <f ca="1">NOW()</f>
        <v>39195.53823148148</v>
      </c>
    </row>
    <row r="3" ht="12.75">
      <c r="G3" s="1">
        <f ca="1">NOW()</f>
        <v>39195.53823148148</v>
      </c>
    </row>
    <row r="4" ht="12.75">
      <c r="B4" t="s">
        <v>1</v>
      </c>
    </row>
    <row r="6" spans="1:7" ht="29.25" customHeight="1">
      <c r="A6" t="s">
        <v>2</v>
      </c>
      <c r="B6" t="s">
        <v>3</v>
      </c>
      <c r="C6" t="s">
        <v>4</v>
      </c>
      <c r="D6" t="s">
        <v>5</v>
      </c>
      <c r="E6" t="s">
        <v>6</v>
      </c>
      <c r="F6" s="2" t="s">
        <v>7</v>
      </c>
      <c r="G6" t="s">
        <v>8</v>
      </c>
    </row>
    <row r="7" spans="1:7" ht="12.75">
      <c r="A7" t="s">
        <v>9</v>
      </c>
      <c r="B7">
        <v>7500</v>
      </c>
      <c r="C7">
        <v>8452</v>
      </c>
      <c r="D7">
        <v>6895</v>
      </c>
      <c r="E7">
        <v>9874</v>
      </c>
      <c r="F7">
        <f>AVERAGE(B7:E7)</f>
        <v>8180.25</v>
      </c>
      <c r="G7">
        <f>SUM(B7:E7)</f>
        <v>32721</v>
      </c>
    </row>
    <row r="8" spans="1:7" ht="12.75">
      <c r="A8" t="s">
        <v>10</v>
      </c>
      <c r="B8">
        <v>4785</v>
      </c>
      <c r="C8">
        <v>9002</v>
      </c>
      <c r="D8">
        <v>8745</v>
      </c>
      <c r="E8">
        <v>7412</v>
      </c>
      <c r="F8">
        <f>AVERAGE(B8:E8)</f>
        <v>7486</v>
      </c>
      <c r="G8">
        <f>SUM(B8:E8)</f>
        <v>29944</v>
      </c>
    </row>
    <row r="9" spans="1:7" ht="12.75">
      <c r="A9" t="s">
        <v>11</v>
      </c>
      <c r="B9">
        <v>9874</v>
      </c>
      <c r="C9">
        <v>11524</v>
      </c>
      <c r="D9">
        <v>10547</v>
      </c>
      <c r="E9">
        <v>8965</v>
      </c>
      <c r="F9">
        <f>AVERAGE(B9:E9)</f>
        <v>10227.5</v>
      </c>
      <c r="G9">
        <f>SUM(B9:E9)</f>
        <v>40910</v>
      </c>
    </row>
    <row r="10" spans="1:7" ht="12.75">
      <c r="A10" t="s">
        <v>12</v>
      </c>
      <c r="B10">
        <v>10258</v>
      </c>
      <c r="C10">
        <v>6874</v>
      </c>
      <c r="D10">
        <v>8741</v>
      </c>
      <c r="E10">
        <v>9852</v>
      </c>
      <c r="F10">
        <f>AVERAGE(B10:E10)</f>
        <v>8931.25</v>
      </c>
      <c r="G10">
        <f>SUM(B10:E10)</f>
        <v>35725</v>
      </c>
    </row>
    <row r="11" spans="1:7" ht="12.75">
      <c r="A11" t="s">
        <v>13</v>
      </c>
      <c r="B11">
        <v>8974</v>
      </c>
      <c r="C11">
        <v>5698</v>
      </c>
      <c r="D11">
        <v>4752</v>
      </c>
      <c r="E11">
        <v>8452</v>
      </c>
      <c r="F11">
        <f>AVERAGE(B11:E11)</f>
        <v>6969</v>
      </c>
      <c r="G11">
        <f>SUM(B11:E11)</f>
        <v>27876</v>
      </c>
    </row>
    <row r="13" spans="1:7" ht="12.75">
      <c r="A13" t="s">
        <v>14</v>
      </c>
      <c r="B13">
        <f aca="true" t="shared" si="0" ref="B13:G13">SUM(B7:B11)</f>
        <v>41391</v>
      </c>
      <c r="C13">
        <f t="shared" si="0"/>
        <v>41550</v>
      </c>
      <c r="D13">
        <f t="shared" si="0"/>
        <v>39680</v>
      </c>
      <c r="E13">
        <f t="shared" si="0"/>
        <v>44555</v>
      </c>
      <c r="G13">
        <f t="shared" si="0"/>
        <v>167176</v>
      </c>
    </row>
    <row r="14" spans="1:5" ht="12.75">
      <c r="A14" t="s">
        <v>15</v>
      </c>
      <c r="B14">
        <f>1250+B13*0.05</f>
        <v>3319.55</v>
      </c>
      <c r="C14">
        <f>1250+C13*0.05</f>
        <v>3327.5</v>
      </c>
      <c r="D14">
        <f>1250+D13*0.05</f>
        <v>3234</v>
      </c>
      <c r="E14">
        <f>1250+E13*0.05</f>
        <v>3477.75</v>
      </c>
    </row>
    <row r="15" spans="1:5" ht="25.5">
      <c r="A15" s="2" t="s">
        <v>17</v>
      </c>
      <c r="B15">
        <f>B13/$G13</f>
        <v>0.2475893668947696</v>
      </c>
      <c r="C15">
        <f>C13/$G13</f>
        <v>0.24854046035316074</v>
      </c>
      <c r="D15">
        <f>D13/$G13</f>
        <v>0.23735464420730248</v>
      </c>
      <c r="E15">
        <f>E13/$G13</f>
        <v>0.2665155285447672</v>
      </c>
    </row>
    <row r="17" spans="1:5" ht="51">
      <c r="A17" s="2" t="s">
        <v>16</v>
      </c>
      <c r="B17" t="str">
        <f>IF(B13&gt;40000,"Overschreden"," ")</f>
        <v>Overschreden</v>
      </c>
      <c r="C17" t="str">
        <f>IF(C13&gt;40000,"Overschreden"," ")</f>
        <v>Overschreden</v>
      </c>
      <c r="D17" t="str">
        <f>IF(D13&gt;40000,"Overschreden"," ")</f>
        <v> </v>
      </c>
      <c r="E17" t="str">
        <f>IF(E13&gt;40000,"Overschreden"," ")</f>
        <v>Overschreden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VVKSO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 De Belder</dc:creator>
  <cp:keywords/>
  <dc:description/>
  <cp:lastModifiedBy>Martine De Belder</cp:lastModifiedBy>
  <dcterms:created xsi:type="dcterms:W3CDTF">2006-03-07T14:50:05Z</dcterms:created>
  <dcterms:modified xsi:type="dcterms:W3CDTF">2007-04-23T10:55:09Z</dcterms:modified>
  <cp:category/>
  <cp:version/>
  <cp:contentType/>
  <cp:contentStatus/>
</cp:coreProperties>
</file>