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68" yWindow="-12" windowWidth="7656" windowHeight="9120" tabRatio="796" activeTab="5"/>
  </bookViews>
  <sheets>
    <sheet name="Omzet" sheetId="2" r:id="rId1"/>
    <sheet name="Foxy" sheetId="4" r:id="rId2"/>
    <sheet name="Infoond" sheetId="5" r:id="rId3"/>
    <sheet name="Effect" sheetId="7" r:id="rId4"/>
    <sheet name="Commentaar" sheetId="8" r:id="rId5"/>
    <sheet name="Kalender" sheetId="9" r:id="rId6"/>
  </sheets>
  <calcPr calcId="144525"/>
</workbook>
</file>

<file path=xl/calcChain.xml><?xml version="1.0" encoding="utf-8"?>
<calcChain xmlns="http://schemas.openxmlformats.org/spreadsheetml/2006/main">
  <c r="E4" i="7" l="1"/>
  <c r="F4" i="7"/>
  <c r="G4" i="7" s="1"/>
  <c r="E5" i="7"/>
  <c r="F5" i="7"/>
  <c r="G5" i="7"/>
  <c r="E6" i="7"/>
  <c r="F6" i="7"/>
  <c r="G6" i="7" s="1"/>
  <c r="E7" i="7"/>
  <c r="F7" i="7"/>
  <c r="G7" i="7"/>
  <c r="E8" i="7"/>
  <c r="F8" i="7"/>
  <c r="G8" i="7" s="1"/>
  <c r="E9" i="7"/>
  <c r="F9" i="7"/>
  <c r="G9" i="7"/>
  <c r="E10" i="7"/>
  <c r="F10" i="7"/>
  <c r="G10" i="7" s="1"/>
  <c r="C8" i="5"/>
  <c r="D8" i="5"/>
  <c r="E8" i="5"/>
  <c r="F8" i="5"/>
  <c r="G8" i="5"/>
  <c r="C15" i="5" s="1"/>
  <c r="H8" i="5"/>
  <c r="I8" i="5"/>
  <c r="J8" i="5"/>
  <c r="K8" i="5"/>
  <c r="L8" i="5"/>
  <c r="M8" i="5"/>
  <c r="C17" i="5" s="1"/>
  <c r="E7" i="4"/>
  <c r="E8" i="4"/>
  <c r="E9" i="4"/>
  <c r="E10" i="4"/>
  <c r="E11" i="4"/>
  <c r="E12" i="4"/>
  <c r="A17" i="5"/>
  <c r="A16" i="5"/>
  <c r="A15" i="5"/>
  <c r="A14" i="5"/>
  <c r="E11" i="8"/>
  <c r="B11" i="8"/>
  <c r="E10" i="8"/>
  <c r="B10" i="8"/>
  <c r="E9" i="8"/>
  <c r="B9" i="8"/>
  <c r="E8" i="8"/>
  <c r="B8" i="8"/>
  <c r="E7" i="8"/>
  <c r="B7" i="8"/>
  <c r="E6" i="8"/>
  <c r="B6" i="8"/>
  <c r="E5" i="8"/>
  <c r="B5" i="8"/>
  <c r="E4" i="8"/>
  <c r="B4" i="8"/>
  <c r="E3" i="8"/>
  <c r="B3" i="8"/>
  <c r="E2" i="8"/>
  <c r="B2" i="8"/>
  <c r="F3" i="7"/>
  <c r="E3" i="7"/>
  <c r="G3" i="7"/>
  <c r="M6" i="5"/>
  <c r="J6" i="5"/>
  <c r="G6" i="5"/>
  <c r="D6" i="5"/>
  <c r="M5" i="5"/>
  <c r="J5" i="5"/>
  <c r="G5" i="5"/>
  <c r="C16" i="5"/>
  <c r="C14" i="5"/>
  <c r="B8" i="5"/>
  <c r="D5" i="5"/>
  <c r="E6" i="4"/>
  <c r="E13" i="4" s="1"/>
</calcChain>
</file>

<file path=xl/sharedStrings.xml><?xml version="1.0" encoding="utf-8"?>
<sst xmlns="http://schemas.openxmlformats.org/spreadsheetml/2006/main" count="173" uniqueCount="161">
  <si>
    <t>April</t>
  </si>
  <si>
    <t>Mei</t>
  </si>
  <si>
    <t>Juni</t>
  </si>
  <si>
    <t>Juli</t>
  </si>
  <si>
    <t>Augustus</t>
  </si>
  <si>
    <t>September</t>
  </si>
  <si>
    <t>Totaal</t>
  </si>
  <si>
    <t>Januari</t>
  </si>
  <si>
    <t>Februari</t>
  </si>
  <si>
    <t>Maart</t>
  </si>
  <si>
    <t>Oktober</t>
  </si>
  <si>
    <t>November</t>
  </si>
  <si>
    <t>December</t>
  </si>
  <si>
    <t>FOXY</t>
  </si>
  <si>
    <t>Berglaan 225</t>
  </si>
  <si>
    <t>2300 TURNHOUT</t>
  </si>
  <si>
    <t>Verkoop aan klant Janssen</t>
  </si>
  <si>
    <t>Nummer</t>
  </si>
  <si>
    <t>Product</t>
  </si>
  <si>
    <t>Aantal</t>
  </si>
  <si>
    <t>Inkoopprijs</t>
  </si>
  <si>
    <t>Totalen inkoop</t>
  </si>
  <si>
    <t>Pull grijs</t>
  </si>
  <si>
    <t>Pull rood</t>
  </si>
  <si>
    <t>Sweater</t>
  </si>
  <si>
    <t>Broek jeans</t>
  </si>
  <si>
    <t>Broek wol</t>
  </si>
  <si>
    <t>Vest jeans</t>
  </si>
  <si>
    <t>Rok jeans</t>
  </si>
  <si>
    <t>Algemeen totaal:</t>
  </si>
  <si>
    <t>Informatie aan de ondernemingsraad</t>
  </si>
  <si>
    <t>M</t>
  </si>
  <si>
    <t>V</t>
  </si>
  <si>
    <t>T</t>
  </si>
  <si>
    <t>Arbeiders</t>
  </si>
  <si>
    <t>Bedienden</t>
  </si>
  <si>
    <t>TOTAAL</t>
  </si>
  <si>
    <t>Overzicht algemeen totaal</t>
  </si>
  <si>
    <t>Effect</t>
  </si>
  <si>
    <t>aankoopprijs</t>
  </si>
  <si>
    <t>rendement</t>
  </si>
  <si>
    <t>Arbed</t>
  </si>
  <si>
    <t>Bayer</t>
  </si>
  <si>
    <t>Boeing</t>
  </si>
  <si>
    <t>GBL</t>
  </si>
  <si>
    <t>Fortis</t>
  </si>
  <si>
    <t>Heineken</t>
  </si>
  <si>
    <t>KLM</t>
  </si>
  <si>
    <t>Philips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</si>
  <si>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</si>
  <si>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</si>
  <si>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</si>
  <si>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</si>
  <si>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</si>
  <si>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</si>
  <si>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</si>
  <si>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</si>
  <si>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</si>
  <si>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</si>
  <si>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</si>
  <si>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</si>
  <si>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</si>
  <si>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</si>
  <si>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</si>
  <si>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</si>
  <si>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</si>
  <si>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</si>
  <si>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</si>
  <si>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</si>
  <si>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</si>
  <si>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</si>
  <si>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</si>
  <si>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</si>
  <si>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</si>
  <si>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</si>
  <si>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</si>
  <si>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</si>
  <si>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</si>
  <si>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</si>
  <si>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</si>
  <si>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</si>
  <si>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</si>
  <si>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</si>
  <si>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</si>
  <si>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</si>
  <si>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</si>
  <si>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</si>
  <si>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</si>
  <si>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</si>
  <si>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</si>
  <si>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</si>
  <si>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</si>
  <si>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</si>
  <si>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</si>
  <si>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</si>
  <si>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</si>
  <si>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</si>
  <si>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</si>
  <si>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</si>
  <si>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</si>
  <si>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</si>
  <si>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</si>
  <si>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</si>
  <si>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</si>
  <si>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</si>
  <si>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</si>
  <si>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</si>
  <si>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</si>
  <si>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</si>
  <si>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</si>
  <si>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</si>
  <si>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</si>
  <si>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</si>
  <si>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</si>
  <si>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66</t>
  </si>
  <si>
    <t>Product 67</t>
  </si>
  <si>
    <t>Product 68</t>
  </si>
  <si>
    <t>Product 69</t>
  </si>
  <si>
    <t>Product 70</t>
  </si>
  <si>
    <t>Product 71</t>
  </si>
  <si>
    <t>Product 72</t>
  </si>
  <si>
    <t>Product 73</t>
  </si>
  <si>
    <t>Product 74</t>
  </si>
  <si>
    <t>Product 75</t>
  </si>
  <si>
    <t>Product 76</t>
  </si>
  <si>
    <t>Product 77</t>
  </si>
  <si>
    <t>Product 78</t>
  </si>
  <si>
    <t>Product 79</t>
  </si>
  <si>
    <t>Product 80</t>
  </si>
  <si>
    <t>Product 81</t>
  </si>
  <si>
    <t>Product 82</t>
  </si>
  <si>
    <t>Product 83</t>
  </si>
  <si>
    <t>Product 84</t>
  </si>
  <si>
    <t>Product 85</t>
  </si>
  <si>
    <t>Product 86</t>
  </si>
  <si>
    <t>Product 87</t>
  </si>
  <si>
    <t>Product 88</t>
  </si>
  <si>
    <t>Product 89</t>
  </si>
  <si>
    <t>Product 90</t>
  </si>
  <si>
    <t>Product 91</t>
  </si>
  <si>
    <t>Product 92</t>
  </si>
  <si>
    <t>Product 93</t>
  </si>
  <si>
    <t>Product 94</t>
  </si>
  <si>
    <t>Product 95</t>
  </si>
  <si>
    <t>Product 96</t>
  </si>
  <si>
    <t>Product 97</t>
  </si>
  <si>
    <t>Product 98</t>
  </si>
  <si>
    <t>Product 99</t>
  </si>
  <si>
    <t>Product 100</t>
  </si>
  <si>
    <t>huidige 
waarde</t>
  </si>
  <si>
    <t>totale 
aankoopprijs</t>
  </si>
  <si>
    <t>totale 
waarde</t>
  </si>
  <si>
    <t>Behaalde
Resultaat</t>
  </si>
  <si>
    <t>Commentaar</t>
  </si>
  <si>
    <t>Snelheid
km/u</t>
  </si>
  <si>
    <t>Week</t>
  </si>
  <si>
    <t>Maandag</t>
  </si>
  <si>
    <t>Dinsdag</t>
  </si>
  <si>
    <t>Woensdag</t>
  </si>
  <si>
    <t>Donderdag</t>
  </si>
  <si>
    <t>Vrijdag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</si>
</sst>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2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4" fontId="0" fillId="0" borderId="5" xfId="0" applyNumberFormat="1" applyBorder="1"/>
    <xf numFmtId="0" fontId="0" fillId="0" borderId="0" xfId="0" applyBorder="1"/>
    <xf numFmtId="14" fontId="0" fillId="0" borderId="6" xfId="0" applyNumberFormat="1" applyBorder="1"/>
    <xf numFmtId="0" fontId="0" fillId="0" borderId="7" xfId="0" applyBorder="1"/>
    <xf numFmtId="4" fontId="0" fillId="0" borderId="0" xfId="0" applyNumberFormat="1"/>
    <xf numFmtId="0" fontId="2" fillId="4" borderId="0" xfId="0" applyFont="1" applyFill="1"/>
    <xf numFmtId="0" fontId="0" fillId="4" borderId="0" xfId="0" applyFill="1"/>
    <xf numFmtId="0" fontId="8" fillId="4" borderId="0" xfId="0" applyFont="1" applyFill="1"/>
    <xf numFmtId="0" fontId="6" fillId="0" borderId="0" xfId="0" applyFont="1"/>
    <xf numFmtId="0" fontId="9" fillId="0" borderId="0" xfId="0" applyFont="1" applyFill="1"/>
    <xf numFmtId="0" fontId="8" fillId="4" borderId="0" xfId="0" applyFont="1" applyFill="1" applyAlignment="1">
      <alignment horizontal="center"/>
    </xf>
    <xf numFmtId="0" fontId="8" fillId="4" borderId="0" xfId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" fontId="1" fillId="3" borderId="0" xfId="0" applyNumberFormat="1" applyFont="1" applyFill="1" applyBorder="1"/>
    <xf numFmtId="0" fontId="1" fillId="3" borderId="1" xfId="0" applyFont="1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wrapText="1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0" borderId="0" xfId="2"/>
    <xf numFmtId="14" fontId="1" fillId="0" borderId="1" xfId="2" applyNumberFormat="1" applyBorder="1"/>
    <xf numFmtId="0" fontId="5" fillId="5" borderId="1" xfId="2" applyFont="1" applyFill="1" applyBorder="1" applyAlignment="1">
      <alignment horizontal="center"/>
    </xf>
  </cellXfs>
  <cellStyles count="3">
    <cellStyle name="Standaard" xfId="0" builtinId="0"/>
    <cellStyle name="Standaard 2" xfId="2"/>
    <cellStyle name="Titel" xfId="1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C5" sqref="C5"/>
    </sheetView>
  </sheetViews>
  <sheetFormatPr defaultColWidth="9.109375" defaultRowHeight="13.2" x14ac:dyDescent="0.25"/>
  <cols>
    <col min="1" max="1" width="12.5546875" style="20" customWidth="1"/>
    <col min="2" max="14" width="12.88671875" style="19" customWidth="1"/>
    <col min="15" max="16384" width="9.109375" style="19"/>
  </cols>
  <sheetData>
    <row r="1" spans="1:14" s="23" customFormat="1" x14ac:dyDescent="0.25">
      <c r="A1" s="21"/>
      <c r="B1" s="21" t="s">
        <v>7</v>
      </c>
      <c r="C1" s="22" t="s">
        <v>8</v>
      </c>
      <c r="D1" s="21" t="s">
        <v>9</v>
      </c>
      <c r="E1" s="21" t="s">
        <v>0</v>
      </c>
      <c r="F1" s="21" t="s">
        <v>1</v>
      </c>
      <c r="G1" s="21" t="s">
        <v>2</v>
      </c>
      <c r="H1" s="21" t="s">
        <v>3</v>
      </c>
      <c r="I1" s="21" t="s">
        <v>4</v>
      </c>
      <c r="J1" s="21" t="s">
        <v>5</v>
      </c>
      <c r="K1" s="21" t="s">
        <v>10</v>
      </c>
      <c r="L1" s="21" t="s">
        <v>11</v>
      </c>
      <c r="M1" s="21" t="s">
        <v>12</v>
      </c>
      <c r="N1" s="21" t="s">
        <v>6</v>
      </c>
    </row>
    <row r="2" spans="1:14" x14ac:dyDescent="0.25">
      <c r="A2" s="18" t="s">
        <v>49</v>
      </c>
      <c r="B2" s="19">
        <v>1013</v>
      </c>
      <c r="C2" s="19">
        <v>1028</v>
      </c>
      <c r="D2" s="19">
        <v>1005</v>
      </c>
      <c r="E2" s="19">
        <v>1007</v>
      </c>
      <c r="F2" s="19">
        <v>1019</v>
      </c>
      <c r="G2" s="19">
        <v>1056</v>
      </c>
      <c r="H2" s="19">
        <v>1069</v>
      </c>
      <c r="I2" s="19">
        <v>1062</v>
      </c>
      <c r="J2" s="19">
        <v>1009</v>
      </c>
      <c r="K2" s="19">
        <v>1040</v>
      </c>
      <c r="L2" s="19">
        <v>1025</v>
      </c>
      <c r="M2" s="19">
        <v>1082</v>
      </c>
    </row>
    <row r="3" spans="1:14" x14ac:dyDescent="0.25">
      <c r="A3" s="18" t="s">
        <v>50</v>
      </c>
      <c r="B3" s="19">
        <v>1086</v>
      </c>
      <c r="C3" s="19">
        <v>1010</v>
      </c>
      <c r="D3" s="19">
        <v>1009</v>
      </c>
      <c r="E3" s="19">
        <v>1022</v>
      </c>
      <c r="F3" s="19">
        <v>1099</v>
      </c>
      <c r="G3" s="19">
        <v>1012</v>
      </c>
      <c r="H3" s="19">
        <v>1028</v>
      </c>
      <c r="I3" s="19">
        <v>1051</v>
      </c>
      <c r="J3" s="19">
        <v>1047</v>
      </c>
      <c r="K3" s="19">
        <v>1059</v>
      </c>
      <c r="L3" s="19">
        <v>1047</v>
      </c>
      <c r="M3" s="19">
        <v>1009</v>
      </c>
    </row>
    <row r="4" spans="1:14" x14ac:dyDescent="0.25">
      <c r="A4" s="18" t="s">
        <v>51</v>
      </c>
      <c r="B4" s="19">
        <v>1072</v>
      </c>
      <c r="C4" s="19">
        <v>1092</v>
      </c>
      <c r="D4" s="19">
        <v>1063</v>
      </c>
      <c r="E4" s="19">
        <v>1011</v>
      </c>
      <c r="F4" s="19">
        <v>1095</v>
      </c>
      <c r="G4" s="19">
        <v>1043</v>
      </c>
      <c r="H4" s="19">
        <v>1051</v>
      </c>
      <c r="I4" s="19">
        <v>1054</v>
      </c>
      <c r="J4" s="19">
        <v>1034</v>
      </c>
      <c r="K4" s="19">
        <v>1076</v>
      </c>
      <c r="L4" s="19">
        <v>1091</v>
      </c>
      <c r="M4" s="19">
        <v>1040</v>
      </c>
    </row>
    <row r="5" spans="1:14" x14ac:dyDescent="0.25">
      <c r="A5" s="18" t="s">
        <v>52</v>
      </c>
      <c r="B5" s="19">
        <v>1028</v>
      </c>
      <c r="C5" s="19">
        <v>1085</v>
      </c>
      <c r="D5" s="19">
        <v>1021</v>
      </c>
      <c r="E5" s="19">
        <v>1074</v>
      </c>
      <c r="F5" s="19">
        <v>1014</v>
      </c>
      <c r="G5" s="19">
        <v>1057</v>
      </c>
      <c r="H5" s="19">
        <v>1007</v>
      </c>
      <c r="I5" s="19">
        <v>1007</v>
      </c>
      <c r="J5" s="19">
        <v>1017</v>
      </c>
      <c r="K5" s="19">
        <v>1080</v>
      </c>
      <c r="L5" s="19">
        <v>1004</v>
      </c>
      <c r="M5" s="19">
        <v>1051</v>
      </c>
    </row>
    <row r="6" spans="1:14" x14ac:dyDescent="0.25">
      <c r="A6" s="18" t="s">
        <v>53</v>
      </c>
      <c r="B6" s="19">
        <v>1081</v>
      </c>
      <c r="C6" s="19">
        <v>1097</v>
      </c>
      <c r="D6" s="19">
        <v>1049</v>
      </c>
      <c r="E6" s="19">
        <v>1087</v>
      </c>
      <c r="F6" s="19">
        <v>1082</v>
      </c>
      <c r="G6" s="19">
        <v>1043</v>
      </c>
      <c r="H6" s="19">
        <v>1079</v>
      </c>
      <c r="I6" s="19">
        <v>1052</v>
      </c>
      <c r="J6" s="19">
        <v>1074</v>
      </c>
      <c r="K6" s="19">
        <v>1016</v>
      </c>
      <c r="L6" s="19">
        <v>1049</v>
      </c>
      <c r="M6" s="19">
        <v>1012</v>
      </c>
    </row>
    <row r="7" spans="1:14" x14ac:dyDescent="0.25">
      <c r="A7" s="18" t="s">
        <v>54</v>
      </c>
      <c r="B7" s="19">
        <v>1042</v>
      </c>
      <c r="C7" s="19">
        <v>1097</v>
      </c>
      <c r="D7" s="19">
        <v>1088</v>
      </c>
      <c r="E7" s="19">
        <v>1047</v>
      </c>
      <c r="F7" s="19">
        <v>1044</v>
      </c>
      <c r="G7" s="19">
        <v>1074</v>
      </c>
      <c r="H7" s="19">
        <v>1093</v>
      </c>
      <c r="I7" s="19">
        <v>1051</v>
      </c>
      <c r="J7" s="19">
        <v>1063</v>
      </c>
      <c r="K7" s="19">
        <v>1030</v>
      </c>
      <c r="L7" s="19">
        <v>1065</v>
      </c>
      <c r="M7" s="19">
        <v>1069</v>
      </c>
    </row>
    <row r="8" spans="1:14" x14ac:dyDescent="0.25">
      <c r="A8" s="18" t="s">
        <v>55</v>
      </c>
      <c r="B8" s="19">
        <v>1009</v>
      </c>
      <c r="C8" s="19">
        <v>1049</v>
      </c>
      <c r="D8" s="19">
        <v>1041</v>
      </c>
      <c r="E8" s="19">
        <v>1061</v>
      </c>
      <c r="F8" s="19">
        <v>1038</v>
      </c>
      <c r="G8" s="19">
        <v>1040</v>
      </c>
      <c r="H8" s="19">
        <v>1034</v>
      </c>
      <c r="I8" s="19">
        <v>1077</v>
      </c>
      <c r="J8" s="19">
        <v>1008</v>
      </c>
      <c r="K8" s="19">
        <v>1004</v>
      </c>
      <c r="L8" s="19">
        <v>1075</v>
      </c>
      <c r="M8" s="19">
        <v>1032</v>
      </c>
    </row>
    <row r="9" spans="1:14" x14ac:dyDescent="0.25">
      <c r="A9" s="18" t="s">
        <v>56</v>
      </c>
      <c r="B9" s="19">
        <v>1069</v>
      </c>
      <c r="C9" s="19">
        <v>1086</v>
      </c>
      <c r="D9" s="19">
        <v>1008</v>
      </c>
      <c r="E9" s="19">
        <v>1091</v>
      </c>
      <c r="F9" s="19">
        <v>1036</v>
      </c>
      <c r="G9" s="19">
        <v>1090</v>
      </c>
      <c r="H9" s="19">
        <v>1013</v>
      </c>
      <c r="I9" s="19">
        <v>1001</v>
      </c>
      <c r="J9" s="19">
        <v>1095</v>
      </c>
      <c r="K9" s="19">
        <v>1061</v>
      </c>
      <c r="L9" s="19">
        <v>1045</v>
      </c>
      <c r="M9" s="19">
        <v>1053</v>
      </c>
    </row>
    <row r="10" spans="1:14" x14ac:dyDescent="0.25">
      <c r="A10" s="18" t="s">
        <v>57</v>
      </c>
      <c r="B10" s="19">
        <v>1016</v>
      </c>
      <c r="C10" s="19">
        <v>1050</v>
      </c>
      <c r="D10" s="19">
        <v>1084</v>
      </c>
      <c r="E10" s="19">
        <v>1035</v>
      </c>
      <c r="F10" s="19">
        <v>1051</v>
      </c>
      <c r="G10" s="19">
        <v>1086</v>
      </c>
      <c r="H10" s="19">
        <v>1078</v>
      </c>
      <c r="I10" s="19">
        <v>1093</v>
      </c>
      <c r="J10" s="19">
        <v>1017</v>
      </c>
      <c r="K10" s="19">
        <v>1063</v>
      </c>
      <c r="L10" s="19">
        <v>1029</v>
      </c>
      <c r="M10" s="19">
        <v>1053</v>
      </c>
    </row>
    <row r="11" spans="1:14" x14ac:dyDescent="0.25">
      <c r="A11" s="18" t="s">
        <v>58</v>
      </c>
      <c r="B11" s="19">
        <v>1016</v>
      </c>
      <c r="C11" s="19">
        <v>1070</v>
      </c>
      <c r="D11" s="19">
        <v>1069</v>
      </c>
      <c r="E11" s="19">
        <v>1043</v>
      </c>
      <c r="F11" s="19">
        <v>1094</v>
      </c>
      <c r="G11" s="19">
        <v>1054</v>
      </c>
      <c r="H11" s="19">
        <v>1057</v>
      </c>
      <c r="I11" s="19">
        <v>1094</v>
      </c>
      <c r="J11" s="19">
        <v>1082</v>
      </c>
      <c r="K11" s="19">
        <v>1099</v>
      </c>
      <c r="L11" s="19">
        <v>1004</v>
      </c>
      <c r="M11" s="19">
        <v>1019</v>
      </c>
    </row>
    <row r="12" spans="1:14" x14ac:dyDescent="0.25">
      <c r="A12" s="18" t="s">
        <v>59</v>
      </c>
      <c r="B12" s="19">
        <v>1015</v>
      </c>
      <c r="C12" s="19">
        <v>1070</v>
      </c>
      <c r="D12" s="19">
        <v>1036</v>
      </c>
      <c r="E12" s="19">
        <v>1093</v>
      </c>
      <c r="F12" s="19">
        <v>1095</v>
      </c>
      <c r="G12" s="19">
        <v>1021</v>
      </c>
      <c r="H12" s="19">
        <v>1066</v>
      </c>
      <c r="I12" s="19">
        <v>1048</v>
      </c>
      <c r="J12" s="19">
        <v>1052</v>
      </c>
      <c r="K12" s="19">
        <v>1070</v>
      </c>
      <c r="L12" s="19">
        <v>1059</v>
      </c>
      <c r="M12" s="19">
        <v>1056</v>
      </c>
    </row>
    <row r="13" spans="1:14" x14ac:dyDescent="0.25">
      <c r="A13" s="18" t="s">
        <v>60</v>
      </c>
      <c r="B13" s="19">
        <v>1040</v>
      </c>
      <c r="C13" s="19">
        <v>1098</v>
      </c>
      <c r="D13" s="19">
        <v>1040</v>
      </c>
      <c r="E13" s="19">
        <v>1019</v>
      </c>
      <c r="F13" s="19">
        <v>1084</v>
      </c>
      <c r="G13" s="19">
        <v>1055</v>
      </c>
      <c r="H13" s="19">
        <v>1019</v>
      </c>
      <c r="I13" s="19">
        <v>1007</v>
      </c>
      <c r="J13" s="19">
        <v>1094</v>
      </c>
      <c r="K13" s="19">
        <v>1036</v>
      </c>
      <c r="L13" s="19">
        <v>1099</v>
      </c>
      <c r="M13" s="19">
        <v>1062</v>
      </c>
    </row>
    <row r="14" spans="1:14" x14ac:dyDescent="0.25">
      <c r="A14" s="18" t="s">
        <v>61</v>
      </c>
      <c r="B14" s="19">
        <v>1023</v>
      </c>
      <c r="C14" s="19">
        <v>1054</v>
      </c>
      <c r="D14" s="19">
        <v>1098</v>
      </c>
      <c r="E14" s="19">
        <v>1030</v>
      </c>
      <c r="F14" s="19">
        <v>1024</v>
      </c>
      <c r="G14" s="19">
        <v>1062</v>
      </c>
      <c r="H14" s="19">
        <v>1043</v>
      </c>
      <c r="I14" s="19">
        <v>1062</v>
      </c>
      <c r="J14" s="19">
        <v>1055</v>
      </c>
      <c r="K14" s="19">
        <v>1088</v>
      </c>
      <c r="L14" s="19">
        <v>1023</v>
      </c>
      <c r="M14" s="19">
        <v>1069</v>
      </c>
    </row>
    <row r="15" spans="1:14" x14ac:dyDescent="0.25">
      <c r="A15" s="18" t="s">
        <v>62</v>
      </c>
      <c r="B15" s="19">
        <v>1076</v>
      </c>
      <c r="C15" s="19">
        <v>1037</v>
      </c>
      <c r="D15" s="19">
        <v>1098</v>
      </c>
      <c r="E15" s="19">
        <v>1010</v>
      </c>
      <c r="F15" s="19">
        <v>1089</v>
      </c>
      <c r="G15" s="19">
        <v>1051</v>
      </c>
      <c r="H15" s="19">
        <v>1004</v>
      </c>
      <c r="I15" s="19">
        <v>1076</v>
      </c>
      <c r="J15" s="19">
        <v>1032</v>
      </c>
      <c r="K15" s="19">
        <v>1092</v>
      </c>
      <c r="L15" s="19">
        <v>1079</v>
      </c>
      <c r="M15" s="19">
        <v>1093</v>
      </c>
    </row>
    <row r="16" spans="1:14" x14ac:dyDescent="0.25">
      <c r="A16" s="18" t="s">
        <v>63</v>
      </c>
      <c r="B16" s="19">
        <v>1060</v>
      </c>
      <c r="C16" s="19">
        <v>1030</v>
      </c>
      <c r="D16" s="19">
        <v>1010</v>
      </c>
      <c r="E16" s="19">
        <v>1058</v>
      </c>
      <c r="F16" s="19">
        <v>1041</v>
      </c>
      <c r="G16" s="19">
        <v>1073</v>
      </c>
      <c r="H16" s="19">
        <v>1051</v>
      </c>
      <c r="I16" s="19">
        <v>1020</v>
      </c>
      <c r="J16" s="19">
        <v>1027</v>
      </c>
      <c r="K16" s="19">
        <v>1035</v>
      </c>
      <c r="L16" s="19">
        <v>1066</v>
      </c>
      <c r="M16" s="19">
        <v>1025</v>
      </c>
    </row>
    <row r="17" spans="1:13" x14ac:dyDescent="0.25">
      <c r="A17" s="18" t="s">
        <v>64</v>
      </c>
      <c r="B17" s="19">
        <v>1008</v>
      </c>
      <c r="C17" s="19">
        <v>1085</v>
      </c>
      <c r="D17" s="19">
        <v>1000</v>
      </c>
      <c r="E17" s="19">
        <v>1036</v>
      </c>
      <c r="F17" s="19">
        <v>1011</v>
      </c>
      <c r="G17" s="19">
        <v>1016</v>
      </c>
      <c r="H17" s="19">
        <v>1018</v>
      </c>
      <c r="I17" s="19">
        <v>1005</v>
      </c>
      <c r="J17" s="19">
        <v>1034</v>
      </c>
      <c r="K17" s="19">
        <v>1003</v>
      </c>
      <c r="L17" s="19">
        <v>1090</v>
      </c>
      <c r="M17" s="19">
        <v>1100</v>
      </c>
    </row>
    <row r="18" spans="1:13" x14ac:dyDescent="0.25">
      <c r="A18" s="18" t="s">
        <v>65</v>
      </c>
      <c r="B18" s="19">
        <v>1084</v>
      </c>
      <c r="C18" s="19">
        <v>1061</v>
      </c>
      <c r="D18" s="19">
        <v>1056</v>
      </c>
      <c r="E18" s="19">
        <v>1017</v>
      </c>
      <c r="F18" s="19">
        <v>1096</v>
      </c>
      <c r="G18" s="19">
        <v>1022</v>
      </c>
      <c r="H18" s="19">
        <v>1066</v>
      </c>
      <c r="I18" s="19">
        <v>1080</v>
      </c>
      <c r="J18" s="19">
        <v>1033</v>
      </c>
      <c r="K18" s="19">
        <v>1003</v>
      </c>
      <c r="L18" s="19">
        <v>1058</v>
      </c>
      <c r="M18" s="19">
        <v>1096</v>
      </c>
    </row>
    <row r="19" spans="1:13" x14ac:dyDescent="0.25">
      <c r="A19" s="18" t="s">
        <v>66</v>
      </c>
      <c r="B19" s="19">
        <v>1091</v>
      </c>
      <c r="C19" s="19">
        <v>1062</v>
      </c>
      <c r="D19" s="19">
        <v>1082</v>
      </c>
      <c r="E19" s="19">
        <v>1093</v>
      </c>
      <c r="F19" s="19">
        <v>1083</v>
      </c>
      <c r="G19" s="19">
        <v>1039</v>
      </c>
      <c r="H19" s="19">
        <v>1088</v>
      </c>
      <c r="I19" s="19">
        <v>1035</v>
      </c>
      <c r="J19" s="19">
        <v>1006</v>
      </c>
      <c r="K19" s="19">
        <v>1003</v>
      </c>
      <c r="L19" s="19">
        <v>1031</v>
      </c>
      <c r="M19" s="19">
        <v>1072</v>
      </c>
    </row>
    <row r="20" spans="1:13" x14ac:dyDescent="0.25">
      <c r="A20" s="18" t="s">
        <v>67</v>
      </c>
      <c r="B20" s="19">
        <v>1030</v>
      </c>
      <c r="C20" s="19">
        <v>1055</v>
      </c>
      <c r="D20" s="19">
        <v>1069</v>
      </c>
      <c r="E20" s="19">
        <v>1025</v>
      </c>
      <c r="F20" s="19">
        <v>1061</v>
      </c>
      <c r="G20" s="19">
        <v>1037</v>
      </c>
      <c r="H20" s="19">
        <v>1022</v>
      </c>
      <c r="I20" s="19">
        <v>1024</v>
      </c>
      <c r="J20" s="19">
        <v>1007</v>
      </c>
      <c r="K20" s="19">
        <v>1041</v>
      </c>
      <c r="L20" s="19">
        <v>1030</v>
      </c>
      <c r="M20" s="19">
        <v>1020</v>
      </c>
    </row>
    <row r="21" spans="1:13" x14ac:dyDescent="0.25">
      <c r="A21" s="18" t="s">
        <v>68</v>
      </c>
      <c r="B21" s="19">
        <v>1008</v>
      </c>
      <c r="C21" s="19">
        <v>1015</v>
      </c>
      <c r="D21" s="19">
        <v>1041</v>
      </c>
      <c r="E21" s="19">
        <v>1061</v>
      </c>
      <c r="F21" s="19">
        <v>1013</v>
      </c>
      <c r="G21" s="19">
        <v>1002</v>
      </c>
      <c r="H21" s="19">
        <v>1073</v>
      </c>
      <c r="I21" s="19">
        <v>1084</v>
      </c>
      <c r="J21" s="19">
        <v>1097</v>
      </c>
      <c r="K21" s="19">
        <v>1046</v>
      </c>
      <c r="L21" s="19">
        <v>1065</v>
      </c>
      <c r="M21" s="19">
        <v>1089</v>
      </c>
    </row>
    <row r="22" spans="1:13" x14ac:dyDescent="0.25">
      <c r="A22" s="18" t="s">
        <v>69</v>
      </c>
      <c r="B22" s="19">
        <v>1089</v>
      </c>
      <c r="C22" s="19">
        <v>1086</v>
      </c>
      <c r="D22" s="19">
        <v>1054</v>
      </c>
      <c r="E22" s="19">
        <v>1062</v>
      </c>
      <c r="F22" s="19">
        <v>1090</v>
      </c>
      <c r="G22" s="19">
        <v>1004</v>
      </c>
      <c r="H22" s="19">
        <v>1050</v>
      </c>
      <c r="I22" s="19">
        <v>1016</v>
      </c>
      <c r="J22" s="19">
        <v>1052</v>
      </c>
      <c r="K22" s="19">
        <v>1007</v>
      </c>
      <c r="L22" s="19">
        <v>1069</v>
      </c>
      <c r="M22" s="19">
        <v>1053</v>
      </c>
    </row>
    <row r="23" spans="1:13" x14ac:dyDescent="0.25">
      <c r="A23" s="18" t="s">
        <v>70</v>
      </c>
      <c r="B23" s="19">
        <v>1006</v>
      </c>
      <c r="C23" s="19">
        <v>1094</v>
      </c>
      <c r="D23" s="19">
        <v>1065</v>
      </c>
      <c r="E23" s="19">
        <v>1024</v>
      </c>
      <c r="F23" s="19">
        <v>1059</v>
      </c>
      <c r="G23" s="19">
        <v>1021</v>
      </c>
      <c r="H23" s="19">
        <v>1077</v>
      </c>
      <c r="I23" s="19">
        <v>1025</v>
      </c>
      <c r="J23" s="19">
        <v>1049</v>
      </c>
      <c r="K23" s="19">
        <v>1046</v>
      </c>
      <c r="L23" s="19">
        <v>1017</v>
      </c>
      <c r="M23" s="19">
        <v>1052</v>
      </c>
    </row>
    <row r="24" spans="1:13" x14ac:dyDescent="0.25">
      <c r="A24" s="18" t="s">
        <v>71</v>
      </c>
      <c r="B24" s="19">
        <v>1098</v>
      </c>
      <c r="C24" s="19">
        <v>1032</v>
      </c>
      <c r="D24" s="19">
        <v>1031</v>
      </c>
      <c r="E24" s="19">
        <v>1065</v>
      </c>
      <c r="F24" s="19">
        <v>1060</v>
      </c>
      <c r="G24" s="19">
        <v>1069</v>
      </c>
      <c r="H24" s="19">
        <v>1004</v>
      </c>
      <c r="I24" s="19">
        <v>1039</v>
      </c>
      <c r="J24" s="19">
        <v>1016</v>
      </c>
      <c r="K24" s="19">
        <v>1003</v>
      </c>
      <c r="L24" s="19">
        <v>1023</v>
      </c>
      <c r="M24" s="19">
        <v>1097</v>
      </c>
    </row>
    <row r="25" spans="1:13" x14ac:dyDescent="0.25">
      <c r="A25" s="18" t="s">
        <v>72</v>
      </c>
      <c r="B25" s="19">
        <v>1024</v>
      </c>
      <c r="C25" s="19">
        <v>1006</v>
      </c>
      <c r="D25" s="19">
        <v>1058</v>
      </c>
      <c r="E25" s="19">
        <v>1013</v>
      </c>
      <c r="F25" s="19">
        <v>1080</v>
      </c>
      <c r="G25" s="19">
        <v>1038</v>
      </c>
      <c r="H25" s="19">
        <v>1074</v>
      </c>
      <c r="I25" s="19">
        <v>1032</v>
      </c>
      <c r="J25" s="19">
        <v>1038</v>
      </c>
      <c r="K25" s="19">
        <v>1062</v>
      </c>
      <c r="L25" s="19">
        <v>1044</v>
      </c>
      <c r="M25" s="19">
        <v>1031</v>
      </c>
    </row>
    <row r="26" spans="1:13" x14ac:dyDescent="0.25">
      <c r="A26" s="18" t="s">
        <v>73</v>
      </c>
      <c r="B26" s="19">
        <v>1055</v>
      </c>
      <c r="C26" s="19">
        <v>1055</v>
      </c>
      <c r="D26" s="19">
        <v>1086</v>
      </c>
      <c r="E26" s="19">
        <v>1081</v>
      </c>
      <c r="F26" s="19">
        <v>1072</v>
      </c>
      <c r="G26" s="19">
        <v>1042</v>
      </c>
      <c r="H26" s="19">
        <v>1043</v>
      </c>
      <c r="I26" s="19">
        <v>1009</v>
      </c>
      <c r="J26" s="19">
        <v>1032</v>
      </c>
      <c r="K26" s="19">
        <v>1026</v>
      </c>
      <c r="L26" s="19">
        <v>1069</v>
      </c>
      <c r="M26" s="19">
        <v>1047</v>
      </c>
    </row>
    <row r="27" spans="1:13" x14ac:dyDescent="0.25">
      <c r="A27" s="18" t="s">
        <v>74</v>
      </c>
      <c r="B27" s="19">
        <v>1059</v>
      </c>
      <c r="C27" s="19">
        <v>1083</v>
      </c>
      <c r="D27" s="19">
        <v>1041</v>
      </c>
      <c r="E27" s="19">
        <v>1054</v>
      </c>
      <c r="F27" s="19">
        <v>1058</v>
      </c>
      <c r="G27" s="19">
        <v>1018</v>
      </c>
      <c r="H27" s="19">
        <v>1038</v>
      </c>
      <c r="I27" s="19">
        <v>1060</v>
      </c>
      <c r="J27" s="19">
        <v>1039</v>
      </c>
      <c r="K27" s="19">
        <v>1089</v>
      </c>
      <c r="L27" s="19">
        <v>1040</v>
      </c>
      <c r="M27" s="19">
        <v>1043</v>
      </c>
    </row>
    <row r="28" spans="1:13" x14ac:dyDescent="0.25">
      <c r="A28" s="18" t="s">
        <v>75</v>
      </c>
      <c r="B28" s="19">
        <v>1084</v>
      </c>
      <c r="C28" s="19">
        <v>1054</v>
      </c>
      <c r="D28" s="19">
        <v>1040</v>
      </c>
      <c r="E28" s="19">
        <v>1039</v>
      </c>
      <c r="F28" s="19">
        <v>1082</v>
      </c>
      <c r="G28" s="19">
        <v>1027</v>
      </c>
      <c r="H28" s="19">
        <v>1002</v>
      </c>
      <c r="I28" s="19">
        <v>1036</v>
      </c>
      <c r="J28" s="19">
        <v>1064</v>
      </c>
      <c r="K28" s="19">
        <v>1006</v>
      </c>
      <c r="L28" s="19">
        <v>1066</v>
      </c>
      <c r="M28" s="19">
        <v>1038</v>
      </c>
    </row>
    <row r="29" spans="1:13" x14ac:dyDescent="0.25">
      <c r="A29" s="18" t="s">
        <v>76</v>
      </c>
      <c r="B29" s="19">
        <v>1023</v>
      </c>
      <c r="C29" s="19">
        <v>1087</v>
      </c>
      <c r="D29" s="19">
        <v>1081</v>
      </c>
      <c r="E29" s="19">
        <v>1053</v>
      </c>
      <c r="F29" s="19">
        <v>1098</v>
      </c>
      <c r="G29" s="19">
        <v>1058</v>
      </c>
      <c r="H29" s="19">
        <v>1053</v>
      </c>
      <c r="I29" s="19">
        <v>1078</v>
      </c>
      <c r="J29" s="19">
        <v>1087</v>
      </c>
      <c r="K29" s="19">
        <v>1061</v>
      </c>
      <c r="L29" s="19">
        <v>1097</v>
      </c>
      <c r="M29" s="19">
        <v>1015</v>
      </c>
    </row>
    <row r="30" spans="1:13" x14ac:dyDescent="0.25">
      <c r="A30" s="18" t="s">
        <v>77</v>
      </c>
      <c r="B30" s="19">
        <v>1044</v>
      </c>
      <c r="C30" s="19">
        <v>1061</v>
      </c>
      <c r="D30" s="19">
        <v>1034</v>
      </c>
      <c r="E30" s="19">
        <v>1033</v>
      </c>
      <c r="F30" s="19">
        <v>1098</v>
      </c>
      <c r="G30" s="19">
        <v>1060</v>
      </c>
      <c r="H30" s="19">
        <v>1038</v>
      </c>
      <c r="I30" s="19">
        <v>1034</v>
      </c>
      <c r="J30" s="19">
        <v>1091</v>
      </c>
      <c r="K30" s="19">
        <v>1014</v>
      </c>
      <c r="L30" s="19">
        <v>1082</v>
      </c>
      <c r="M30" s="19">
        <v>1054</v>
      </c>
    </row>
    <row r="31" spans="1:13" x14ac:dyDescent="0.25">
      <c r="A31" s="18" t="s">
        <v>78</v>
      </c>
      <c r="B31" s="19">
        <v>1021</v>
      </c>
      <c r="C31" s="19">
        <v>1042</v>
      </c>
      <c r="D31" s="19">
        <v>1089</v>
      </c>
      <c r="E31" s="19">
        <v>1070</v>
      </c>
      <c r="F31" s="19">
        <v>1003</v>
      </c>
      <c r="G31" s="19">
        <v>1081</v>
      </c>
      <c r="H31" s="19">
        <v>1016</v>
      </c>
      <c r="I31" s="19">
        <v>1066</v>
      </c>
      <c r="J31" s="19">
        <v>1071</v>
      </c>
      <c r="K31" s="19">
        <v>1076</v>
      </c>
      <c r="L31" s="19">
        <v>1036</v>
      </c>
      <c r="M31" s="19">
        <v>1037</v>
      </c>
    </row>
    <row r="32" spans="1:13" x14ac:dyDescent="0.25">
      <c r="A32" s="18" t="s">
        <v>79</v>
      </c>
      <c r="B32" s="19">
        <v>1097</v>
      </c>
      <c r="C32" s="19">
        <v>1024</v>
      </c>
      <c r="D32" s="19">
        <v>1053</v>
      </c>
      <c r="E32" s="19">
        <v>1015</v>
      </c>
      <c r="F32" s="19">
        <v>1036</v>
      </c>
      <c r="G32" s="19">
        <v>1069</v>
      </c>
      <c r="H32" s="19">
        <v>1095</v>
      </c>
      <c r="I32" s="19">
        <v>1095</v>
      </c>
      <c r="J32" s="19">
        <v>1077</v>
      </c>
      <c r="K32" s="19">
        <v>1003</v>
      </c>
      <c r="L32" s="19">
        <v>1042</v>
      </c>
      <c r="M32" s="19">
        <v>1079</v>
      </c>
    </row>
    <row r="33" spans="1:13" x14ac:dyDescent="0.25">
      <c r="A33" s="18" t="s">
        <v>80</v>
      </c>
      <c r="B33" s="19">
        <v>1015</v>
      </c>
      <c r="C33" s="19">
        <v>1100</v>
      </c>
      <c r="D33" s="19">
        <v>1065</v>
      </c>
      <c r="E33" s="19">
        <v>1005</v>
      </c>
      <c r="F33" s="19">
        <v>1042</v>
      </c>
      <c r="G33" s="19">
        <v>1063</v>
      </c>
      <c r="H33" s="19">
        <v>1009</v>
      </c>
      <c r="I33" s="19">
        <v>1050</v>
      </c>
      <c r="J33" s="19">
        <v>1068</v>
      </c>
      <c r="K33" s="19">
        <v>1044</v>
      </c>
      <c r="L33" s="19">
        <v>1094</v>
      </c>
      <c r="M33" s="19">
        <v>1043</v>
      </c>
    </row>
    <row r="34" spans="1:13" x14ac:dyDescent="0.25">
      <c r="A34" s="18" t="s">
        <v>81</v>
      </c>
      <c r="B34" s="19">
        <v>1081</v>
      </c>
      <c r="C34" s="19">
        <v>1051</v>
      </c>
      <c r="D34" s="19">
        <v>1005</v>
      </c>
      <c r="E34" s="19">
        <v>1084</v>
      </c>
      <c r="F34" s="19">
        <v>1086</v>
      </c>
      <c r="G34" s="19">
        <v>1097</v>
      </c>
      <c r="H34" s="19">
        <v>1086</v>
      </c>
      <c r="I34" s="19">
        <v>1053</v>
      </c>
      <c r="J34" s="19">
        <v>1033</v>
      </c>
      <c r="K34" s="19">
        <v>1016</v>
      </c>
      <c r="L34" s="19">
        <v>1051</v>
      </c>
      <c r="M34" s="19">
        <v>1054</v>
      </c>
    </row>
    <row r="35" spans="1:13" x14ac:dyDescent="0.25">
      <c r="A35" s="18" t="s">
        <v>82</v>
      </c>
      <c r="B35" s="19">
        <v>1033</v>
      </c>
      <c r="C35" s="19">
        <v>1053</v>
      </c>
      <c r="D35" s="19">
        <v>1025</v>
      </c>
      <c r="E35" s="19">
        <v>1060</v>
      </c>
      <c r="F35" s="19">
        <v>1088</v>
      </c>
      <c r="G35" s="19">
        <v>1072</v>
      </c>
      <c r="H35" s="19">
        <v>1093</v>
      </c>
      <c r="I35" s="19">
        <v>1084</v>
      </c>
      <c r="J35" s="19">
        <v>1026</v>
      </c>
      <c r="K35" s="19">
        <v>1047</v>
      </c>
      <c r="L35" s="19">
        <v>1030</v>
      </c>
      <c r="M35" s="19">
        <v>1039</v>
      </c>
    </row>
    <row r="36" spans="1:13" x14ac:dyDescent="0.25">
      <c r="A36" s="18" t="s">
        <v>83</v>
      </c>
      <c r="B36" s="19">
        <v>1009</v>
      </c>
      <c r="C36" s="19">
        <v>1073</v>
      </c>
      <c r="D36" s="19">
        <v>1079</v>
      </c>
      <c r="E36" s="19">
        <v>1000</v>
      </c>
      <c r="F36" s="19">
        <v>1053</v>
      </c>
      <c r="G36" s="19">
        <v>1082</v>
      </c>
      <c r="H36" s="19">
        <v>1025</v>
      </c>
      <c r="I36" s="19">
        <v>1097</v>
      </c>
      <c r="J36" s="19">
        <v>1074</v>
      </c>
      <c r="K36" s="19">
        <v>1069</v>
      </c>
      <c r="L36" s="19">
        <v>1034</v>
      </c>
      <c r="M36" s="19">
        <v>1097</v>
      </c>
    </row>
    <row r="37" spans="1:13" x14ac:dyDescent="0.25">
      <c r="A37" s="18" t="s">
        <v>84</v>
      </c>
      <c r="B37" s="19">
        <v>1041</v>
      </c>
      <c r="C37" s="19">
        <v>1003</v>
      </c>
      <c r="D37" s="19">
        <v>1084</v>
      </c>
      <c r="E37" s="19">
        <v>1100</v>
      </c>
      <c r="F37" s="19">
        <v>1009</v>
      </c>
      <c r="G37" s="19">
        <v>1016</v>
      </c>
      <c r="H37" s="19">
        <v>1031</v>
      </c>
      <c r="I37" s="19">
        <v>1078</v>
      </c>
      <c r="J37" s="19">
        <v>1045</v>
      </c>
      <c r="K37" s="19">
        <v>1032</v>
      </c>
      <c r="L37" s="19">
        <v>1067</v>
      </c>
      <c r="M37" s="19">
        <v>1096</v>
      </c>
    </row>
    <row r="38" spans="1:13" x14ac:dyDescent="0.25">
      <c r="A38" s="18" t="s">
        <v>85</v>
      </c>
      <c r="B38" s="19">
        <v>1099</v>
      </c>
      <c r="C38" s="19">
        <v>1048</v>
      </c>
      <c r="D38" s="19">
        <v>1051</v>
      </c>
      <c r="E38" s="19">
        <v>1064</v>
      </c>
      <c r="F38" s="19">
        <v>1053</v>
      </c>
      <c r="G38" s="19">
        <v>1072</v>
      </c>
      <c r="H38" s="19">
        <v>1084</v>
      </c>
      <c r="I38" s="19">
        <v>1019</v>
      </c>
      <c r="J38" s="19">
        <v>1086</v>
      </c>
      <c r="K38" s="19">
        <v>1026</v>
      </c>
      <c r="L38" s="19">
        <v>1053</v>
      </c>
      <c r="M38" s="19">
        <v>1066</v>
      </c>
    </row>
    <row r="39" spans="1:13" x14ac:dyDescent="0.25">
      <c r="A39" s="18" t="s">
        <v>86</v>
      </c>
      <c r="B39" s="19">
        <v>1001</v>
      </c>
      <c r="C39" s="19">
        <v>1039</v>
      </c>
      <c r="D39" s="19">
        <v>1081</v>
      </c>
      <c r="E39" s="19">
        <v>1018</v>
      </c>
      <c r="F39" s="19">
        <v>1021</v>
      </c>
      <c r="G39" s="19">
        <v>1009</v>
      </c>
      <c r="H39" s="19">
        <v>1016</v>
      </c>
      <c r="I39" s="19">
        <v>1050</v>
      </c>
      <c r="J39" s="19">
        <v>1028</v>
      </c>
      <c r="K39" s="19">
        <v>1008</v>
      </c>
      <c r="L39" s="19">
        <v>1028</v>
      </c>
      <c r="M39" s="19">
        <v>1037</v>
      </c>
    </row>
    <row r="40" spans="1:13" x14ac:dyDescent="0.25">
      <c r="A40" s="18" t="s">
        <v>87</v>
      </c>
      <c r="B40" s="19">
        <v>1050</v>
      </c>
      <c r="C40" s="19">
        <v>1036</v>
      </c>
      <c r="D40" s="19">
        <v>1037</v>
      </c>
      <c r="E40" s="19">
        <v>1081</v>
      </c>
      <c r="F40" s="19">
        <v>1041</v>
      </c>
      <c r="G40" s="19">
        <v>1017</v>
      </c>
      <c r="H40" s="19">
        <v>1005</v>
      </c>
      <c r="I40" s="19">
        <v>1045</v>
      </c>
      <c r="J40" s="19">
        <v>1056</v>
      </c>
      <c r="K40" s="19">
        <v>1023</v>
      </c>
      <c r="L40" s="19">
        <v>1092</v>
      </c>
      <c r="M40" s="19">
        <v>1056</v>
      </c>
    </row>
    <row r="41" spans="1:13" x14ac:dyDescent="0.25">
      <c r="A41" s="18" t="s">
        <v>88</v>
      </c>
      <c r="B41" s="19">
        <v>1068</v>
      </c>
      <c r="C41" s="19">
        <v>1023</v>
      </c>
      <c r="D41" s="19">
        <v>1089</v>
      </c>
      <c r="E41" s="19">
        <v>1072</v>
      </c>
      <c r="F41" s="19">
        <v>1003</v>
      </c>
      <c r="G41" s="19">
        <v>1046</v>
      </c>
      <c r="H41" s="19">
        <v>1099</v>
      </c>
      <c r="I41" s="19">
        <v>1031</v>
      </c>
      <c r="J41" s="19">
        <v>1011</v>
      </c>
      <c r="K41" s="19">
        <v>1039</v>
      </c>
      <c r="L41" s="19">
        <v>1055</v>
      </c>
      <c r="M41" s="19">
        <v>1041</v>
      </c>
    </row>
    <row r="42" spans="1:13" x14ac:dyDescent="0.25">
      <c r="A42" s="18" t="s">
        <v>89</v>
      </c>
      <c r="B42" s="19">
        <v>1092</v>
      </c>
      <c r="C42" s="19">
        <v>1058</v>
      </c>
      <c r="D42" s="19">
        <v>1090</v>
      </c>
      <c r="E42" s="19">
        <v>1011</v>
      </c>
      <c r="F42" s="19">
        <v>1030</v>
      </c>
      <c r="G42" s="19">
        <v>1055</v>
      </c>
      <c r="H42" s="19">
        <v>1053</v>
      </c>
      <c r="I42" s="19">
        <v>1016</v>
      </c>
      <c r="J42" s="19">
        <v>1068</v>
      </c>
      <c r="K42" s="19">
        <v>1022</v>
      </c>
      <c r="L42" s="19">
        <v>1042</v>
      </c>
      <c r="M42" s="19">
        <v>1071</v>
      </c>
    </row>
    <row r="43" spans="1:13" x14ac:dyDescent="0.25">
      <c r="A43" s="18" t="s">
        <v>90</v>
      </c>
      <c r="B43" s="19">
        <v>1011</v>
      </c>
      <c r="C43" s="19">
        <v>1017</v>
      </c>
      <c r="D43" s="19">
        <v>1070</v>
      </c>
      <c r="E43" s="19">
        <v>1076</v>
      </c>
      <c r="F43" s="19">
        <v>1049</v>
      </c>
      <c r="G43" s="19">
        <v>1052</v>
      </c>
      <c r="H43" s="19">
        <v>1027</v>
      </c>
      <c r="I43" s="19">
        <v>1046</v>
      </c>
      <c r="J43" s="19">
        <v>1014</v>
      </c>
      <c r="K43" s="19">
        <v>1089</v>
      </c>
      <c r="L43" s="19">
        <v>1095</v>
      </c>
      <c r="M43" s="19">
        <v>1063</v>
      </c>
    </row>
    <row r="44" spans="1:13" x14ac:dyDescent="0.25">
      <c r="A44" s="18" t="s">
        <v>91</v>
      </c>
      <c r="B44" s="19">
        <v>1015</v>
      </c>
      <c r="C44" s="19">
        <v>1096</v>
      </c>
      <c r="D44" s="19">
        <v>1034</v>
      </c>
      <c r="E44" s="19">
        <v>1060</v>
      </c>
      <c r="F44" s="19">
        <v>1052</v>
      </c>
      <c r="G44" s="19">
        <v>1067</v>
      </c>
      <c r="H44" s="19">
        <v>1078</v>
      </c>
      <c r="I44" s="19">
        <v>1056</v>
      </c>
      <c r="J44" s="19">
        <v>1066</v>
      </c>
      <c r="K44" s="19">
        <v>1094</v>
      </c>
      <c r="L44" s="19">
        <v>1009</v>
      </c>
      <c r="M44" s="19">
        <v>1037</v>
      </c>
    </row>
    <row r="45" spans="1:13" x14ac:dyDescent="0.25">
      <c r="A45" s="18" t="s">
        <v>92</v>
      </c>
      <c r="B45" s="19">
        <v>1059</v>
      </c>
      <c r="C45" s="19">
        <v>1072</v>
      </c>
      <c r="D45" s="19">
        <v>1062</v>
      </c>
      <c r="E45" s="19">
        <v>1025</v>
      </c>
      <c r="F45" s="19">
        <v>1066</v>
      </c>
      <c r="G45" s="19">
        <v>1020</v>
      </c>
      <c r="H45" s="19">
        <v>1028</v>
      </c>
      <c r="I45" s="19">
        <v>1008</v>
      </c>
      <c r="J45" s="19">
        <v>1054</v>
      </c>
      <c r="K45" s="19">
        <v>1053</v>
      </c>
      <c r="L45" s="19">
        <v>1063</v>
      </c>
      <c r="M45" s="19">
        <v>1064</v>
      </c>
    </row>
    <row r="46" spans="1:13" x14ac:dyDescent="0.25">
      <c r="A46" s="18" t="s">
        <v>93</v>
      </c>
      <c r="B46" s="19">
        <v>1085</v>
      </c>
      <c r="C46" s="19">
        <v>1014</v>
      </c>
      <c r="D46" s="19">
        <v>1007</v>
      </c>
      <c r="E46" s="19">
        <v>1002</v>
      </c>
      <c r="F46" s="19">
        <v>1061</v>
      </c>
      <c r="G46" s="19">
        <v>1014</v>
      </c>
      <c r="H46" s="19">
        <v>1002</v>
      </c>
      <c r="I46" s="19">
        <v>1025</v>
      </c>
      <c r="J46" s="19">
        <v>1025</v>
      </c>
      <c r="K46" s="19">
        <v>1072</v>
      </c>
      <c r="L46" s="19">
        <v>1064</v>
      </c>
      <c r="M46" s="19">
        <v>1022</v>
      </c>
    </row>
    <row r="47" spans="1:13" x14ac:dyDescent="0.25">
      <c r="A47" s="18" t="s">
        <v>94</v>
      </c>
      <c r="B47" s="19">
        <v>1025</v>
      </c>
      <c r="C47" s="19">
        <v>1097</v>
      </c>
      <c r="D47" s="19">
        <v>1086</v>
      </c>
      <c r="E47" s="19">
        <v>1010</v>
      </c>
      <c r="F47" s="19">
        <v>1053</v>
      </c>
      <c r="G47" s="19">
        <v>1077</v>
      </c>
      <c r="H47" s="19">
        <v>1076</v>
      </c>
      <c r="I47" s="19">
        <v>1017</v>
      </c>
      <c r="J47" s="19">
        <v>1042</v>
      </c>
      <c r="K47" s="19">
        <v>1003</v>
      </c>
      <c r="L47" s="19">
        <v>1046</v>
      </c>
      <c r="M47" s="19">
        <v>1014</v>
      </c>
    </row>
    <row r="48" spans="1:13" x14ac:dyDescent="0.25">
      <c r="A48" s="18" t="s">
        <v>95</v>
      </c>
      <c r="B48" s="19">
        <v>1083</v>
      </c>
      <c r="C48" s="19">
        <v>1079</v>
      </c>
      <c r="D48" s="19">
        <v>1004</v>
      </c>
      <c r="E48" s="19">
        <v>1064</v>
      </c>
      <c r="F48" s="19">
        <v>1095</v>
      </c>
      <c r="G48" s="19">
        <v>1079</v>
      </c>
      <c r="H48" s="19">
        <v>1080</v>
      </c>
      <c r="I48" s="19">
        <v>1040</v>
      </c>
      <c r="J48" s="19">
        <v>1035</v>
      </c>
      <c r="K48" s="19">
        <v>1038</v>
      </c>
      <c r="L48" s="19">
        <v>1026</v>
      </c>
      <c r="M48" s="19">
        <v>1061</v>
      </c>
    </row>
    <row r="49" spans="1:13" x14ac:dyDescent="0.25">
      <c r="A49" s="18" t="s">
        <v>96</v>
      </c>
      <c r="B49" s="19">
        <v>1049</v>
      </c>
      <c r="C49" s="19">
        <v>1070</v>
      </c>
      <c r="D49" s="19">
        <v>1038</v>
      </c>
      <c r="E49" s="19">
        <v>1014</v>
      </c>
      <c r="F49" s="19">
        <v>1030</v>
      </c>
      <c r="G49" s="19">
        <v>1045</v>
      </c>
      <c r="H49" s="19">
        <v>1036</v>
      </c>
      <c r="I49" s="19">
        <v>1042</v>
      </c>
      <c r="J49" s="19">
        <v>1095</v>
      </c>
      <c r="K49" s="19">
        <v>1089</v>
      </c>
      <c r="L49" s="19">
        <v>1007</v>
      </c>
      <c r="M49" s="19">
        <v>1096</v>
      </c>
    </row>
    <row r="50" spans="1:13" x14ac:dyDescent="0.25">
      <c r="A50" s="18" t="s">
        <v>97</v>
      </c>
      <c r="B50" s="19">
        <v>1061</v>
      </c>
      <c r="C50" s="19">
        <v>1070</v>
      </c>
      <c r="D50" s="19">
        <v>1046</v>
      </c>
      <c r="E50" s="19">
        <v>1011</v>
      </c>
      <c r="F50" s="19">
        <v>1065</v>
      </c>
      <c r="G50" s="19">
        <v>1017</v>
      </c>
      <c r="H50" s="19">
        <v>1017</v>
      </c>
      <c r="I50" s="19">
        <v>1086</v>
      </c>
      <c r="J50" s="19">
        <v>1013</v>
      </c>
      <c r="K50" s="19">
        <v>1087</v>
      </c>
      <c r="L50" s="19">
        <v>1059</v>
      </c>
      <c r="M50" s="19">
        <v>1039</v>
      </c>
    </row>
    <row r="51" spans="1:13" x14ac:dyDescent="0.25">
      <c r="A51" s="18" t="s">
        <v>98</v>
      </c>
      <c r="B51" s="19">
        <v>1005</v>
      </c>
      <c r="C51" s="19">
        <v>1058</v>
      </c>
      <c r="D51" s="19">
        <v>1086</v>
      </c>
      <c r="E51" s="19">
        <v>1084</v>
      </c>
      <c r="F51" s="19">
        <v>1002</v>
      </c>
      <c r="G51" s="19">
        <v>1048</v>
      </c>
      <c r="H51" s="19">
        <v>1048</v>
      </c>
      <c r="I51" s="19">
        <v>1082</v>
      </c>
      <c r="J51" s="19">
        <v>1060</v>
      </c>
      <c r="K51" s="19">
        <v>1022</v>
      </c>
      <c r="L51" s="19">
        <v>1031</v>
      </c>
      <c r="M51" s="19">
        <v>1067</v>
      </c>
    </row>
    <row r="52" spans="1:13" x14ac:dyDescent="0.25">
      <c r="A52" s="18" t="s">
        <v>99</v>
      </c>
      <c r="B52" s="19">
        <v>1099</v>
      </c>
      <c r="C52" s="19">
        <v>1007</v>
      </c>
      <c r="D52" s="19">
        <v>1037</v>
      </c>
      <c r="E52" s="19">
        <v>1076</v>
      </c>
      <c r="F52" s="19">
        <v>1041</v>
      </c>
      <c r="G52" s="19">
        <v>1085</v>
      </c>
      <c r="H52" s="19">
        <v>1034</v>
      </c>
      <c r="I52" s="19">
        <v>1098</v>
      </c>
      <c r="J52" s="19">
        <v>1060</v>
      </c>
      <c r="K52" s="19">
        <v>1018</v>
      </c>
      <c r="L52" s="19">
        <v>1013</v>
      </c>
      <c r="M52" s="19">
        <v>1008</v>
      </c>
    </row>
    <row r="53" spans="1:13" x14ac:dyDescent="0.25">
      <c r="A53" s="18" t="s">
        <v>100</v>
      </c>
      <c r="B53" s="19">
        <v>1077</v>
      </c>
      <c r="C53" s="19">
        <v>1047</v>
      </c>
      <c r="D53" s="19">
        <v>1084</v>
      </c>
      <c r="E53" s="19">
        <v>1009</v>
      </c>
      <c r="F53" s="19">
        <v>1011</v>
      </c>
      <c r="G53" s="19">
        <v>1093</v>
      </c>
      <c r="H53" s="19">
        <v>1000</v>
      </c>
      <c r="I53" s="19">
        <v>1065</v>
      </c>
      <c r="J53" s="19">
        <v>1047</v>
      </c>
      <c r="K53" s="19">
        <v>1084</v>
      </c>
      <c r="L53" s="19">
        <v>1080</v>
      </c>
      <c r="M53" s="19">
        <v>1097</v>
      </c>
    </row>
    <row r="54" spans="1:13" x14ac:dyDescent="0.25">
      <c r="A54" s="18" t="s">
        <v>101</v>
      </c>
      <c r="B54" s="19">
        <v>1070</v>
      </c>
      <c r="C54" s="19">
        <v>1044</v>
      </c>
      <c r="D54" s="19">
        <v>1061</v>
      </c>
      <c r="E54" s="19">
        <v>1029</v>
      </c>
      <c r="F54" s="19">
        <v>1043</v>
      </c>
      <c r="G54" s="19">
        <v>1008</v>
      </c>
      <c r="H54" s="19">
        <v>1042</v>
      </c>
      <c r="I54" s="19">
        <v>1053</v>
      </c>
      <c r="J54" s="19">
        <v>1045</v>
      </c>
      <c r="K54" s="19">
        <v>1050</v>
      </c>
      <c r="L54" s="19">
        <v>1048</v>
      </c>
      <c r="M54" s="19">
        <v>1009</v>
      </c>
    </row>
    <row r="55" spans="1:13" x14ac:dyDescent="0.25">
      <c r="A55" s="18" t="s">
        <v>102</v>
      </c>
      <c r="B55" s="19">
        <v>1077</v>
      </c>
      <c r="C55" s="19">
        <v>1085</v>
      </c>
      <c r="D55" s="19">
        <v>1006</v>
      </c>
      <c r="E55" s="19">
        <v>1088</v>
      </c>
      <c r="F55" s="19">
        <v>1005</v>
      </c>
      <c r="G55" s="19">
        <v>1042</v>
      </c>
      <c r="H55" s="19">
        <v>1077</v>
      </c>
      <c r="I55" s="19">
        <v>1063</v>
      </c>
      <c r="J55" s="19">
        <v>1046</v>
      </c>
      <c r="K55" s="19">
        <v>1080</v>
      </c>
      <c r="L55" s="19">
        <v>1044</v>
      </c>
      <c r="M55" s="19">
        <v>1084</v>
      </c>
    </row>
    <row r="56" spans="1:13" x14ac:dyDescent="0.25">
      <c r="A56" s="18" t="s">
        <v>103</v>
      </c>
      <c r="B56" s="19">
        <v>1077</v>
      </c>
      <c r="C56" s="19">
        <v>1096</v>
      </c>
      <c r="D56" s="19">
        <v>1007</v>
      </c>
      <c r="E56" s="19">
        <v>1043</v>
      </c>
      <c r="F56" s="19">
        <v>1078</v>
      </c>
      <c r="G56" s="19">
        <v>1018</v>
      </c>
      <c r="H56" s="19">
        <v>1041</v>
      </c>
      <c r="I56" s="19">
        <v>1092</v>
      </c>
      <c r="J56" s="19">
        <v>1024</v>
      </c>
      <c r="K56" s="19">
        <v>1048</v>
      </c>
      <c r="L56" s="19">
        <v>1040</v>
      </c>
      <c r="M56" s="19">
        <v>1089</v>
      </c>
    </row>
    <row r="57" spans="1:13" x14ac:dyDescent="0.25">
      <c r="A57" s="18" t="s">
        <v>104</v>
      </c>
      <c r="B57" s="19">
        <v>1094</v>
      </c>
      <c r="C57" s="19">
        <v>1038</v>
      </c>
      <c r="D57" s="19">
        <v>1004</v>
      </c>
      <c r="E57" s="19">
        <v>1050</v>
      </c>
      <c r="F57" s="19">
        <v>1092</v>
      </c>
      <c r="G57" s="19">
        <v>1020</v>
      </c>
      <c r="H57" s="19">
        <v>1017</v>
      </c>
      <c r="I57" s="19">
        <v>1084</v>
      </c>
      <c r="J57" s="19">
        <v>1008</v>
      </c>
      <c r="K57" s="19">
        <v>1018</v>
      </c>
      <c r="L57" s="19">
        <v>1060</v>
      </c>
      <c r="M57" s="19">
        <v>1065</v>
      </c>
    </row>
    <row r="58" spans="1:13" x14ac:dyDescent="0.25">
      <c r="A58" s="18" t="s">
        <v>105</v>
      </c>
      <c r="B58" s="19">
        <v>1068</v>
      </c>
      <c r="C58" s="19">
        <v>1046</v>
      </c>
      <c r="D58" s="19">
        <v>1033</v>
      </c>
      <c r="E58" s="19">
        <v>1085</v>
      </c>
      <c r="F58" s="19">
        <v>1055</v>
      </c>
      <c r="G58" s="19">
        <v>1085</v>
      </c>
      <c r="H58" s="19">
        <v>1001</v>
      </c>
      <c r="I58" s="19">
        <v>1049</v>
      </c>
      <c r="J58" s="19">
        <v>1062</v>
      </c>
      <c r="K58" s="19">
        <v>1027</v>
      </c>
      <c r="L58" s="19">
        <v>1054</v>
      </c>
      <c r="M58" s="19">
        <v>1018</v>
      </c>
    </row>
    <row r="59" spans="1:13" x14ac:dyDescent="0.25">
      <c r="A59" s="18" t="s">
        <v>106</v>
      </c>
      <c r="B59" s="19">
        <v>1097</v>
      </c>
      <c r="C59" s="19">
        <v>1014</v>
      </c>
      <c r="D59" s="19">
        <v>1069</v>
      </c>
      <c r="E59" s="19">
        <v>1032</v>
      </c>
      <c r="F59" s="19">
        <v>1042</v>
      </c>
      <c r="G59" s="19">
        <v>1046</v>
      </c>
      <c r="H59" s="19">
        <v>1074</v>
      </c>
      <c r="I59" s="19">
        <v>1053</v>
      </c>
      <c r="J59" s="19">
        <v>1082</v>
      </c>
      <c r="K59" s="19">
        <v>1067</v>
      </c>
      <c r="L59" s="19">
        <v>1080</v>
      </c>
      <c r="M59" s="19">
        <v>1085</v>
      </c>
    </row>
    <row r="60" spans="1:13" x14ac:dyDescent="0.25">
      <c r="A60" s="18" t="s">
        <v>107</v>
      </c>
      <c r="B60" s="19">
        <v>1029</v>
      </c>
      <c r="C60" s="19">
        <v>1064</v>
      </c>
      <c r="D60" s="19">
        <v>1010</v>
      </c>
      <c r="E60" s="19">
        <v>1071</v>
      </c>
      <c r="F60" s="19">
        <v>1070</v>
      </c>
      <c r="G60" s="19">
        <v>1030</v>
      </c>
      <c r="H60" s="19">
        <v>1090</v>
      </c>
      <c r="I60" s="19">
        <v>1003</v>
      </c>
      <c r="J60" s="19">
        <v>1023</v>
      </c>
      <c r="K60" s="19">
        <v>1043</v>
      </c>
      <c r="L60" s="19">
        <v>1092</v>
      </c>
      <c r="M60" s="19">
        <v>1060</v>
      </c>
    </row>
    <row r="61" spans="1:13" x14ac:dyDescent="0.25">
      <c r="A61" s="18" t="s">
        <v>108</v>
      </c>
      <c r="B61" s="19">
        <v>1004</v>
      </c>
      <c r="C61" s="19">
        <v>1060</v>
      </c>
      <c r="D61" s="19">
        <v>1031</v>
      </c>
      <c r="E61" s="19">
        <v>1100</v>
      </c>
      <c r="F61" s="19">
        <v>1026</v>
      </c>
      <c r="G61" s="19">
        <v>1013</v>
      </c>
      <c r="H61" s="19">
        <v>1020</v>
      </c>
      <c r="I61" s="19">
        <v>1088</v>
      </c>
      <c r="J61" s="19">
        <v>1032</v>
      </c>
      <c r="K61" s="19">
        <v>1028</v>
      </c>
      <c r="L61" s="19">
        <v>1017</v>
      </c>
      <c r="M61" s="19">
        <v>1072</v>
      </c>
    </row>
    <row r="62" spans="1:13" x14ac:dyDescent="0.25">
      <c r="A62" s="18" t="s">
        <v>109</v>
      </c>
      <c r="B62" s="19">
        <v>1043</v>
      </c>
      <c r="C62" s="19">
        <v>1067</v>
      </c>
      <c r="D62" s="19">
        <v>1014</v>
      </c>
      <c r="E62" s="19">
        <v>1093</v>
      </c>
      <c r="F62" s="19">
        <v>1013</v>
      </c>
      <c r="G62" s="19">
        <v>1016</v>
      </c>
      <c r="H62" s="19">
        <v>1010</v>
      </c>
      <c r="I62" s="19">
        <v>1043</v>
      </c>
      <c r="J62" s="19">
        <v>1001</v>
      </c>
      <c r="K62" s="19">
        <v>1013</v>
      </c>
      <c r="L62" s="19">
        <v>1029</v>
      </c>
      <c r="M62" s="19">
        <v>1095</v>
      </c>
    </row>
    <row r="63" spans="1:13" x14ac:dyDescent="0.25">
      <c r="A63" s="18" t="s">
        <v>110</v>
      </c>
      <c r="B63" s="19">
        <v>1040</v>
      </c>
      <c r="C63" s="19">
        <v>1062</v>
      </c>
      <c r="D63" s="19">
        <v>1054</v>
      </c>
      <c r="E63" s="19">
        <v>1010</v>
      </c>
      <c r="F63" s="19">
        <v>1077</v>
      </c>
      <c r="G63" s="19">
        <v>1072</v>
      </c>
      <c r="H63" s="19">
        <v>1046</v>
      </c>
      <c r="I63" s="19">
        <v>1091</v>
      </c>
      <c r="J63" s="19">
        <v>1070</v>
      </c>
      <c r="K63" s="19">
        <v>1090</v>
      </c>
      <c r="L63" s="19">
        <v>1076</v>
      </c>
      <c r="M63" s="19">
        <v>1036</v>
      </c>
    </row>
    <row r="64" spans="1:13" x14ac:dyDescent="0.25">
      <c r="A64" s="18" t="s">
        <v>111</v>
      </c>
      <c r="B64" s="19">
        <v>1040</v>
      </c>
      <c r="C64" s="19">
        <v>1096</v>
      </c>
      <c r="D64" s="19">
        <v>1022</v>
      </c>
      <c r="E64" s="19">
        <v>1037</v>
      </c>
      <c r="F64" s="19">
        <v>1061</v>
      </c>
      <c r="G64" s="19">
        <v>1065</v>
      </c>
      <c r="H64" s="19">
        <v>1046</v>
      </c>
      <c r="I64" s="19">
        <v>1065</v>
      </c>
      <c r="J64" s="19">
        <v>1008</v>
      </c>
      <c r="K64" s="19">
        <v>1050</v>
      </c>
      <c r="L64" s="19">
        <v>1071</v>
      </c>
      <c r="M64" s="19">
        <v>1020</v>
      </c>
    </row>
    <row r="65" spans="1:13" x14ac:dyDescent="0.25">
      <c r="A65" s="18" t="s">
        <v>112</v>
      </c>
      <c r="B65" s="19">
        <v>1098</v>
      </c>
      <c r="C65" s="19">
        <v>1004</v>
      </c>
      <c r="D65" s="19">
        <v>1064</v>
      </c>
      <c r="E65" s="19">
        <v>1083</v>
      </c>
      <c r="F65" s="19">
        <v>1047</v>
      </c>
      <c r="G65" s="19">
        <v>1039</v>
      </c>
      <c r="H65" s="19">
        <v>1018</v>
      </c>
      <c r="I65" s="19">
        <v>1057</v>
      </c>
      <c r="J65" s="19">
        <v>1012</v>
      </c>
      <c r="K65" s="19">
        <v>1052</v>
      </c>
      <c r="L65" s="19">
        <v>1030</v>
      </c>
      <c r="M65" s="19">
        <v>1039</v>
      </c>
    </row>
    <row r="66" spans="1:13" x14ac:dyDescent="0.25">
      <c r="A66" s="18" t="s">
        <v>113</v>
      </c>
      <c r="B66" s="19">
        <v>1037</v>
      </c>
      <c r="C66" s="19">
        <v>1099</v>
      </c>
      <c r="D66" s="19">
        <v>1008</v>
      </c>
      <c r="E66" s="19">
        <v>1019</v>
      </c>
      <c r="F66" s="19">
        <v>1022</v>
      </c>
      <c r="G66" s="19">
        <v>1012</v>
      </c>
      <c r="H66" s="19">
        <v>1054</v>
      </c>
      <c r="I66" s="19">
        <v>1092</v>
      </c>
      <c r="J66" s="19">
        <v>1075</v>
      </c>
      <c r="K66" s="19">
        <v>1057</v>
      </c>
      <c r="L66" s="19">
        <v>1005</v>
      </c>
      <c r="M66" s="19">
        <v>1009</v>
      </c>
    </row>
    <row r="67" spans="1:13" x14ac:dyDescent="0.25">
      <c r="A67" s="18" t="s">
        <v>114</v>
      </c>
      <c r="B67" s="19">
        <v>1080</v>
      </c>
      <c r="C67" s="19">
        <v>1080</v>
      </c>
      <c r="D67" s="19">
        <v>1086</v>
      </c>
      <c r="E67" s="19">
        <v>1041</v>
      </c>
      <c r="F67" s="19">
        <v>1066</v>
      </c>
      <c r="G67" s="19">
        <v>1028</v>
      </c>
      <c r="H67" s="19">
        <v>1007</v>
      </c>
      <c r="I67" s="19">
        <v>1082</v>
      </c>
      <c r="J67" s="19">
        <v>1089</v>
      </c>
      <c r="K67" s="19">
        <v>1006</v>
      </c>
      <c r="L67" s="19">
        <v>1091</v>
      </c>
      <c r="M67" s="19">
        <v>1053</v>
      </c>
    </row>
    <row r="68" spans="1:13" x14ac:dyDescent="0.25">
      <c r="A68" s="18" t="s">
        <v>115</v>
      </c>
      <c r="B68" s="19">
        <v>1010</v>
      </c>
      <c r="C68" s="19">
        <v>1030</v>
      </c>
      <c r="D68" s="19">
        <v>1076</v>
      </c>
      <c r="E68" s="19">
        <v>1015</v>
      </c>
      <c r="F68" s="19">
        <v>1019</v>
      </c>
      <c r="G68" s="19">
        <v>1022</v>
      </c>
      <c r="H68" s="19">
        <v>1050</v>
      </c>
      <c r="I68" s="19">
        <v>1016</v>
      </c>
      <c r="J68" s="19">
        <v>1088</v>
      </c>
      <c r="K68" s="19">
        <v>1015</v>
      </c>
      <c r="L68" s="19">
        <v>1008</v>
      </c>
      <c r="M68" s="19">
        <v>1058</v>
      </c>
    </row>
    <row r="69" spans="1:13" x14ac:dyDescent="0.25">
      <c r="A69" s="18" t="s">
        <v>116</v>
      </c>
      <c r="B69" s="19">
        <v>1043</v>
      </c>
      <c r="C69" s="19">
        <v>1080</v>
      </c>
      <c r="D69" s="19">
        <v>1029</v>
      </c>
      <c r="E69" s="19">
        <v>1041</v>
      </c>
      <c r="F69" s="19">
        <v>1095</v>
      </c>
      <c r="G69" s="19">
        <v>1096</v>
      </c>
      <c r="H69" s="19">
        <v>1016</v>
      </c>
      <c r="I69" s="19">
        <v>1087</v>
      </c>
      <c r="J69" s="19">
        <v>1055</v>
      </c>
      <c r="K69" s="19">
        <v>1011</v>
      </c>
      <c r="L69" s="19">
        <v>1031</v>
      </c>
      <c r="M69" s="19">
        <v>1069</v>
      </c>
    </row>
    <row r="70" spans="1:13" x14ac:dyDescent="0.25">
      <c r="A70" s="18" t="s">
        <v>117</v>
      </c>
      <c r="B70" s="19">
        <v>1041</v>
      </c>
      <c r="C70" s="19">
        <v>1053</v>
      </c>
      <c r="D70" s="19">
        <v>1006</v>
      </c>
      <c r="E70" s="19">
        <v>1022</v>
      </c>
      <c r="F70" s="19">
        <v>1044</v>
      </c>
      <c r="G70" s="19">
        <v>1092</v>
      </c>
      <c r="H70" s="19">
        <v>1098</v>
      </c>
      <c r="I70" s="19">
        <v>1058</v>
      </c>
      <c r="J70" s="19">
        <v>1040</v>
      </c>
      <c r="K70" s="19">
        <v>1026</v>
      </c>
      <c r="L70" s="19">
        <v>1017</v>
      </c>
      <c r="M70" s="19">
        <v>1049</v>
      </c>
    </row>
    <row r="71" spans="1:13" x14ac:dyDescent="0.25">
      <c r="A71" s="18" t="s">
        <v>118</v>
      </c>
      <c r="B71" s="19">
        <v>1037</v>
      </c>
      <c r="C71" s="19">
        <v>1018</v>
      </c>
      <c r="D71" s="19">
        <v>1066</v>
      </c>
      <c r="E71" s="19">
        <v>1023</v>
      </c>
      <c r="F71" s="19">
        <v>1003</v>
      </c>
      <c r="G71" s="19">
        <v>1035</v>
      </c>
      <c r="H71" s="19">
        <v>1099</v>
      </c>
      <c r="I71" s="19">
        <v>1069</v>
      </c>
      <c r="J71" s="19">
        <v>1027</v>
      </c>
      <c r="K71" s="19">
        <v>1017</v>
      </c>
      <c r="L71" s="19">
        <v>1075</v>
      </c>
      <c r="M71" s="19">
        <v>1094</v>
      </c>
    </row>
    <row r="72" spans="1:13" x14ac:dyDescent="0.25">
      <c r="A72" s="18" t="s">
        <v>119</v>
      </c>
      <c r="B72" s="19">
        <v>1061</v>
      </c>
      <c r="C72" s="19">
        <v>1017</v>
      </c>
      <c r="D72" s="19">
        <v>1010</v>
      </c>
      <c r="E72" s="19">
        <v>1016</v>
      </c>
      <c r="F72" s="19">
        <v>1003</v>
      </c>
      <c r="G72" s="19">
        <v>1097</v>
      </c>
      <c r="H72" s="19">
        <v>1065</v>
      </c>
      <c r="I72" s="19">
        <v>1006</v>
      </c>
      <c r="J72" s="19">
        <v>1084</v>
      </c>
      <c r="K72" s="19">
        <v>1068</v>
      </c>
      <c r="L72" s="19">
        <v>1076</v>
      </c>
      <c r="M72" s="19">
        <v>1073</v>
      </c>
    </row>
    <row r="73" spans="1:13" x14ac:dyDescent="0.25">
      <c r="A73" s="18" t="s">
        <v>120</v>
      </c>
      <c r="B73" s="19">
        <v>1019</v>
      </c>
      <c r="C73" s="19">
        <v>1073</v>
      </c>
      <c r="D73" s="19">
        <v>1066</v>
      </c>
      <c r="E73" s="19">
        <v>1077</v>
      </c>
      <c r="F73" s="19">
        <v>1084</v>
      </c>
      <c r="G73" s="19">
        <v>1046</v>
      </c>
      <c r="H73" s="19">
        <v>1002</v>
      </c>
      <c r="I73" s="19">
        <v>1050</v>
      </c>
      <c r="J73" s="19">
        <v>1062</v>
      </c>
      <c r="K73" s="19">
        <v>1074</v>
      </c>
      <c r="L73" s="19">
        <v>1071</v>
      </c>
      <c r="M73" s="19">
        <v>1080</v>
      </c>
    </row>
    <row r="74" spans="1:13" x14ac:dyDescent="0.25">
      <c r="A74" s="18" t="s">
        <v>121</v>
      </c>
      <c r="B74" s="19">
        <v>1079</v>
      </c>
      <c r="C74" s="19">
        <v>1092</v>
      </c>
      <c r="D74" s="19">
        <v>1061</v>
      </c>
      <c r="E74" s="19">
        <v>1085</v>
      </c>
      <c r="F74" s="19">
        <v>1040</v>
      </c>
      <c r="G74" s="19">
        <v>1067</v>
      </c>
      <c r="H74" s="19">
        <v>1098</v>
      </c>
      <c r="I74" s="19">
        <v>1021</v>
      </c>
      <c r="J74" s="19">
        <v>1049</v>
      </c>
      <c r="K74" s="19">
        <v>1078</v>
      </c>
      <c r="L74" s="19">
        <v>1088</v>
      </c>
      <c r="M74" s="19">
        <v>1008</v>
      </c>
    </row>
    <row r="75" spans="1:13" x14ac:dyDescent="0.25">
      <c r="A75" s="18" t="s">
        <v>122</v>
      </c>
      <c r="B75" s="19">
        <v>1021</v>
      </c>
      <c r="C75" s="19">
        <v>1011</v>
      </c>
      <c r="D75" s="19">
        <v>1066</v>
      </c>
      <c r="E75" s="19">
        <v>1063</v>
      </c>
      <c r="F75" s="19">
        <v>1058</v>
      </c>
      <c r="G75" s="19">
        <v>1009</v>
      </c>
      <c r="H75" s="19">
        <v>1056</v>
      </c>
      <c r="I75" s="19">
        <v>1099</v>
      </c>
      <c r="J75" s="19">
        <v>1048</v>
      </c>
      <c r="K75" s="19">
        <v>1096</v>
      </c>
      <c r="L75" s="19">
        <v>1079</v>
      </c>
      <c r="M75" s="19">
        <v>1028</v>
      </c>
    </row>
    <row r="76" spans="1:13" x14ac:dyDescent="0.25">
      <c r="A76" s="18" t="s">
        <v>123</v>
      </c>
      <c r="B76" s="19">
        <v>1006</v>
      </c>
      <c r="C76" s="19">
        <v>1030</v>
      </c>
      <c r="D76" s="19">
        <v>1043</v>
      </c>
      <c r="E76" s="19">
        <v>1038</v>
      </c>
      <c r="F76" s="19">
        <v>1066</v>
      </c>
      <c r="G76" s="19">
        <v>1023</v>
      </c>
      <c r="H76" s="19">
        <v>1080</v>
      </c>
      <c r="I76" s="19">
        <v>1023</v>
      </c>
      <c r="J76" s="19">
        <v>1011</v>
      </c>
      <c r="K76" s="19">
        <v>1005</v>
      </c>
      <c r="L76" s="19">
        <v>1071</v>
      </c>
      <c r="M76" s="19">
        <v>1042</v>
      </c>
    </row>
    <row r="77" spans="1:13" x14ac:dyDescent="0.25">
      <c r="A77" s="18" t="s">
        <v>124</v>
      </c>
      <c r="B77" s="19">
        <v>1016</v>
      </c>
      <c r="C77" s="19">
        <v>1072</v>
      </c>
      <c r="D77" s="19">
        <v>1065</v>
      </c>
      <c r="E77" s="19">
        <v>1003</v>
      </c>
      <c r="F77" s="19">
        <v>1053</v>
      </c>
      <c r="G77" s="19">
        <v>1063</v>
      </c>
      <c r="H77" s="19">
        <v>1077</v>
      </c>
      <c r="I77" s="19">
        <v>1082</v>
      </c>
      <c r="J77" s="19">
        <v>1095</v>
      </c>
      <c r="K77" s="19">
        <v>1045</v>
      </c>
      <c r="L77" s="19">
        <v>1016</v>
      </c>
      <c r="M77" s="19">
        <v>1090</v>
      </c>
    </row>
    <row r="78" spans="1:13" x14ac:dyDescent="0.25">
      <c r="A78" s="18" t="s">
        <v>125</v>
      </c>
      <c r="B78" s="19">
        <v>1057</v>
      </c>
      <c r="C78" s="19">
        <v>1066</v>
      </c>
      <c r="D78" s="19">
        <v>1087</v>
      </c>
      <c r="E78" s="19">
        <v>1088</v>
      </c>
      <c r="F78" s="19">
        <v>1087</v>
      </c>
      <c r="G78" s="19">
        <v>1005</v>
      </c>
      <c r="H78" s="19">
        <v>1080</v>
      </c>
      <c r="I78" s="19">
        <v>1080</v>
      </c>
      <c r="J78" s="19">
        <v>1036</v>
      </c>
      <c r="K78" s="19">
        <v>1053</v>
      </c>
      <c r="L78" s="19">
        <v>1095</v>
      </c>
      <c r="M78" s="19">
        <v>1055</v>
      </c>
    </row>
    <row r="79" spans="1:13" x14ac:dyDescent="0.25">
      <c r="A79" s="18" t="s">
        <v>126</v>
      </c>
      <c r="B79" s="19">
        <v>1062</v>
      </c>
      <c r="C79" s="19">
        <v>1097</v>
      </c>
      <c r="D79" s="19">
        <v>1059</v>
      </c>
      <c r="E79" s="19">
        <v>1044</v>
      </c>
      <c r="F79" s="19">
        <v>1056</v>
      </c>
      <c r="G79" s="19">
        <v>1044</v>
      </c>
      <c r="H79" s="19">
        <v>1037</v>
      </c>
      <c r="I79" s="19">
        <v>1006</v>
      </c>
      <c r="J79" s="19">
        <v>1047</v>
      </c>
      <c r="K79" s="19">
        <v>1040</v>
      </c>
      <c r="L79" s="19">
        <v>1028</v>
      </c>
      <c r="M79" s="19">
        <v>1061</v>
      </c>
    </row>
    <row r="80" spans="1:13" x14ac:dyDescent="0.25">
      <c r="A80" s="18" t="s">
        <v>127</v>
      </c>
      <c r="B80" s="19">
        <v>1041</v>
      </c>
      <c r="C80" s="19">
        <v>1007</v>
      </c>
      <c r="D80" s="19">
        <v>1037</v>
      </c>
      <c r="E80" s="19">
        <v>1007</v>
      </c>
      <c r="F80" s="19">
        <v>1030</v>
      </c>
      <c r="G80" s="19">
        <v>1006</v>
      </c>
      <c r="H80" s="19">
        <v>1044</v>
      </c>
      <c r="I80" s="19">
        <v>1048</v>
      </c>
      <c r="J80" s="19">
        <v>1058</v>
      </c>
      <c r="K80" s="19">
        <v>1024</v>
      </c>
      <c r="L80" s="19">
        <v>1099</v>
      </c>
      <c r="M80" s="19">
        <v>1061</v>
      </c>
    </row>
    <row r="81" spans="1:13" x14ac:dyDescent="0.25">
      <c r="A81" s="18" t="s">
        <v>128</v>
      </c>
      <c r="B81" s="19">
        <v>1044</v>
      </c>
      <c r="C81" s="19">
        <v>1028</v>
      </c>
      <c r="D81" s="19">
        <v>1048</v>
      </c>
      <c r="E81" s="19">
        <v>1079</v>
      </c>
      <c r="F81" s="19">
        <v>1034</v>
      </c>
      <c r="G81" s="19">
        <v>1094</v>
      </c>
      <c r="H81" s="19">
        <v>1087</v>
      </c>
      <c r="I81" s="19">
        <v>1068</v>
      </c>
      <c r="J81" s="19">
        <v>1074</v>
      </c>
      <c r="K81" s="19">
        <v>1045</v>
      </c>
      <c r="L81" s="19">
        <v>1068</v>
      </c>
      <c r="M81" s="19">
        <v>1021</v>
      </c>
    </row>
    <row r="82" spans="1:13" x14ac:dyDescent="0.25">
      <c r="A82" s="18" t="s">
        <v>129</v>
      </c>
      <c r="B82" s="19">
        <v>1060</v>
      </c>
      <c r="C82" s="19">
        <v>1092</v>
      </c>
      <c r="D82" s="19">
        <v>1040</v>
      </c>
      <c r="E82" s="19">
        <v>1090</v>
      </c>
      <c r="F82" s="19">
        <v>1033</v>
      </c>
      <c r="G82" s="19">
        <v>1003</v>
      </c>
      <c r="H82" s="19">
        <v>1003</v>
      </c>
      <c r="I82" s="19">
        <v>1046</v>
      </c>
      <c r="J82" s="19">
        <v>1099</v>
      </c>
      <c r="K82" s="19">
        <v>1034</v>
      </c>
      <c r="L82" s="19">
        <v>1034</v>
      </c>
      <c r="M82" s="19">
        <v>1089</v>
      </c>
    </row>
    <row r="83" spans="1:13" x14ac:dyDescent="0.25">
      <c r="A83" s="18" t="s">
        <v>130</v>
      </c>
      <c r="B83" s="19">
        <v>1059</v>
      </c>
      <c r="C83" s="19">
        <v>1035</v>
      </c>
      <c r="D83" s="19">
        <v>1033</v>
      </c>
      <c r="E83" s="19">
        <v>1061</v>
      </c>
      <c r="F83" s="19">
        <v>1077</v>
      </c>
      <c r="G83" s="19">
        <v>1004</v>
      </c>
      <c r="H83" s="19">
        <v>1013</v>
      </c>
      <c r="I83" s="19">
        <v>1068</v>
      </c>
      <c r="J83" s="19">
        <v>1090</v>
      </c>
      <c r="K83" s="19">
        <v>1054</v>
      </c>
      <c r="L83" s="19">
        <v>1028</v>
      </c>
      <c r="M83" s="19">
        <v>1017</v>
      </c>
    </row>
    <row r="84" spans="1:13" x14ac:dyDescent="0.25">
      <c r="A84" s="18" t="s">
        <v>131</v>
      </c>
      <c r="B84" s="19">
        <v>1010</v>
      </c>
      <c r="C84" s="19">
        <v>1032</v>
      </c>
      <c r="D84" s="19">
        <v>1061</v>
      </c>
      <c r="E84" s="19">
        <v>1071</v>
      </c>
      <c r="F84" s="19">
        <v>1072</v>
      </c>
      <c r="G84" s="19">
        <v>1026</v>
      </c>
      <c r="H84" s="19">
        <v>1023</v>
      </c>
      <c r="I84" s="19">
        <v>1024</v>
      </c>
      <c r="J84" s="19">
        <v>1037</v>
      </c>
      <c r="K84" s="19">
        <v>1079</v>
      </c>
      <c r="L84" s="19">
        <v>1064</v>
      </c>
      <c r="M84" s="19">
        <v>1038</v>
      </c>
    </row>
    <row r="85" spans="1:13" x14ac:dyDescent="0.25">
      <c r="A85" s="18" t="s">
        <v>132</v>
      </c>
      <c r="B85" s="19">
        <v>1052</v>
      </c>
      <c r="C85" s="19">
        <v>1048</v>
      </c>
      <c r="D85" s="19">
        <v>1030</v>
      </c>
      <c r="E85" s="19">
        <v>1031</v>
      </c>
      <c r="F85" s="19">
        <v>1009</v>
      </c>
      <c r="G85" s="19">
        <v>1044</v>
      </c>
      <c r="H85" s="19">
        <v>1063</v>
      </c>
      <c r="I85" s="19">
        <v>1042</v>
      </c>
      <c r="J85" s="19">
        <v>1084</v>
      </c>
      <c r="K85" s="19">
        <v>1071</v>
      </c>
      <c r="L85" s="19">
        <v>1065</v>
      </c>
      <c r="M85" s="19">
        <v>1051</v>
      </c>
    </row>
    <row r="86" spans="1:13" x14ac:dyDescent="0.25">
      <c r="A86" s="18" t="s">
        <v>133</v>
      </c>
      <c r="B86" s="19">
        <v>1008</v>
      </c>
      <c r="C86" s="19">
        <v>1048</v>
      </c>
      <c r="D86" s="19">
        <v>1052</v>
      </c>
      <c r="E86" s="19">
        <v>1076</v>
      </c>
      <c r="F86" s="19">
        <v>1038</v>
      </c>
      <c r="G86" s="19">
        <v>1024</v>
      </c>
      <c r="H86" s="19">
        <v>1064</v>
      </c>
      <c r="I86" s="19">
        <v>1004</v>
      </c>
      <c r="J86" s="19">
        <v>1058</v>
      </c>
      <c r="K86" s="19">
        <v>1075</v>
      </c>
      <c r="L86" s="19">
        <v>1089</v>
      </c>
      <c r="M86" s="19">
        <v>1079</v>
      </c>
    </row>
    <row r="87" spans="1:13" x14ac:dyDescent="0.25">
      <c r="A87" s="18" t="s">
        <v>134</v>
      </c>
      <c r="B87" s="19">
        <v>1079</v>
      </c>
      <c r="C87" s="19">
        <v>1090</v>
      </c>
      <c r="D87" s="19">
        <v>1034</v>
      </c>
      <c r="E87" s="19">
        <v>1018</v>
      </c>
      <c r="F87" s="19">
        <v>1023</v>
      </c>
      <c r="G87" s="19">
        <v>1037</v>
      </c>
      <c r="H87" s="19">
        <v>1074</v>
      </c>
      <c r="I87" s="19">
        <v>1006</v>
      </c>
      <c r="J87" s="19">
        <v>1025</v>
      </c>
      <c r="K87" s="19">
        <v>1085</v>
      </c>
      <c r="L87" s="19">
        <v>1041</v>
      </c>
      <c r="M87" s="19">
        <v>1038</v>
      </c>
    </row>
    <row r="88" spans="1:13" x14ac:dyDescent="0.25">
      <c r="A88" s="18" t="s">
        <v>135</v>
      </c>
      <c r="B88" s="19">
        <v>1007</v>
      </c>
      <c r="C88" s="19">
        <v>1014</v>
      </c>
      <c r="D88" s="19">
        <v>1019</v>
      </c>
      <c r="E88" s="19">
        <v>1071</v>
      </c>
      <c r="F88" s="19">
        <v>1023</v>
      </c>
      <c r="G88" s="19">
        <v>1027</v>
      </c>
      <c r="H88" s="19">
        <v>1003</v>
      </c>
      <c r="I88" s="19">
        <v>1055</v>
      </c>
      <c r="J88" s="19">
        <v>1016</v>
      </c>
      <c r="K88" s="19">
        <v>1058</v>
      </c>
      <c r="L88" s="19">
        <v>1095</v>
      </c>
      <c r="M88" s="19">
        <v>1076</v>
      </c>
    </row>
    <row r="89" spans="1:13" x14ac:dyDescent="0.25">
      <c r="A89" s="18" t="s">
        <v>136</v>
      </c>
      <c r="B89" s="19">
        <v>1071</v>
      </c>
      <c r="C89" s="19">
        <v>1036</v>
      </c>
      <c r="D89" s="19">
        <v>1011</v>
      </c>
      <c r="E89" s="19">
        <v>1097</v>
      </c>
      <c r="F89" s="19">
        <v>1060</v>
      </c>
      <c r="G89" s="19">
        <v>1029</v>
      </c>
      <c r="H89" s="19">
        <v>1071</v>
      </c>
      <c r="I89" s="19">
        <v>1024</v>
      </c>
      <c r="J89" s="19">
        <v>1059</v>
      </c>
      <c r="K89" s="19">
        <v>1058</v>
      </c>
      <c r="L89" s="19">
        <v>1068</v>
      </c>
      <c r="M89" s="19">
        <v>1036</v>
      </c>
    </row>
    <row r="90" spans="1:13" x14ac:dyDescent="0.25">
      <c r="A90" s="18" t="s">
        <v>137</v>
      </c>
      <c r="B90" s="19">
        <v>1020</v>
      </c>
      <c r="C90" s="19">
        <v>1094</v>
      </c>
      <c r="D90" s="19">
        <v>1057</v>
      </c>
      <c r="E90" s="19">
        <v>1090</v>
      </c>
      <c r="F90" s="19">
        <v>1092</v>
      </c>
      <c r="G90" s="19">
        <v>1052</v>
      </c>
      <c r="H90" s="19">
        <v>1047</v>
      </c>
      <c r="I90" s="19">
        <v>1039</v>
      </c>
      <c r="J90" s="19">
        <v>1014</v>
      </c>
      <c r="K90" s="19">
        <v>1060</v>
      </c>
      <c r="L90" s="19">
        <v>1094</v>
      </c>
      <c r="M90" s="19">
        <v>1063</v>
      </c>
    </row>
    <row r="91" spans="1:13" x14ac:dyDescent="0.25">
      <c r="A91" s="18" t="s">
        <v>138</v>
      </c>
      <c r="B91" s="19">
        <v>1037</v>
      </c>
      <c r="C91" s="19">
        <v>1008</v>
      </c>
      <c r="D91" s="19">
        <v>1009</v>
      </c>
      <c r="E91" s="19">
        <v>1042</v>
      </c>
      <c r="F91" s="19">
        <v>1024</v>
      </c>
      <c r="G91" s="19">
        <v>1087</v>
      </c>
      <c r="H91" s="19">
        <v>1037</v>
      </c>
      <c r="I91" s="19">
        <v>1046</v>
      </c>
      <c r="J91" s="19">
        <v>1068</v>
      </c>
      <c r="K91" s="19">
        <v>1035</v>
      </c>
      <c r="L91" s="19">
        <v>1022</v>
      </c>
      <c r="M91" s="19">
        <v>1091</v>
      </c>
    </row>
    <row r="92" spans="1:13" x14ac:dyDescent="0.25">
      <c r="A92" s="18" t="s">
        <v>139</v>
      </c>
      <c r="B92" s="19">
        <v>1033</v>
      </c>
      <c r="C92" s="19">
        <v>1082</v>
      </c>
      <c r="D92" s="19">
        <v>1074</v>
      </c>
      <c r="E92" s="19">
        <v>1075</v>
      </c>
      <c r="F92" s="19">
        <v>1003</v>
      </c>
      <c r="G92" s="19">
        <v>1047</v>
      </c>
      <c r="H92" s="19">
        <v>1066</v>
      </c>
      <c r="I92" s="19">
        <v>1028</v>
      </c>
      <c r="J92" s="19">
        <v>1009</v>
      </c>
      <c r="K92" s="19">
        <v>1011</v>
      </c>
      <c r="L92" s="19">
        <v>1060</v>
      </c>
      <c r="M92" s="19">
        <v>1088</v>
      </c>
    </row>
    <row r="93" spans="1:13" x14ac:dyDescent="0.25">
      <c r="A93" s="18" t="s">
        <v>140</v>
      </c>
      <c r="B93" s="19">
        <v>1073</v>
      </c>
      <c r="C93" s="19">
        <v>1082</v>
      </c>
      <c r="D93" s="19">
        <v>1010</v>
      </c>
      <c r="E93" s="19">
        <v>1078</v>
      </c>
      <c r="F93" s="19">
        <v>1024</v>
      </c>
      <c r="G93" s="19">
        <v>1010</v>
      </c>
      <c r="H93" s="19">
        <v>1089</v>
      </c>
      <c r="I93" s="19">
        <v>1005</v>
      </c>
      <c r="J93" s="19">
        <v>1072</v>
      </c>
      <c r="K93" s="19">
        <v>1069</v>
      </c>
      <c r="L93" s="19">
        <v>1019</v>
      </c>
      <c r="M93" s="19">
        <v>1062</v>
      </c>
    </row>
    <row r="94" spans="1:13" x14ac:dyDescent="0.25">
      <c r="A94" s="18" t="s">
        <v>141</v>
      </c>
      <c r="B94" s="19">
        <v>1091</v>
      </c>
      <c r="C94" s="19">
        <v>1039</v>
      </c>
      <c r="D94" s="19">
        <v>1052</v>
      </c>
      <c r="E94" s="19">
        <v>1042</v>
      </c>
      <c r="F94" s="19">
        <v>1085</v>
      </c>
      <c r="G94" s="19">
        <v>1003</v>
      </c>
      <c r="H94" s="19">
        <v>1001</v>
      </c>
      <c r="I94" s="19">
        <v>1025</v>
      </c>
      <c r="J94" s="19">
        <v>1073</v>
      </c>
      <c r="K94" s="19">
        <v>1100</v>
      </c>
      <c r="L94" s="19">
        <v>1064</v>
      </c>
      <c r="M94" s="19">
        <v>1092</v>
      </c>
    </row>
    <row r="95" spans="1:13" x14ac:dyDescent="0.25">
      <c r="A95" s="18" t="s">
        <v>142</v>
      </c>
      <c r="B95" s="19">
        <v>1008</v>
      </c>
      <c r="C95" s="19">
        <v>1049</v>
      </c>
      <c r="D95" s="19">
        <v>1079</v>
      </c>
      <c r="E95" s="19">
        <v>1060</v>
      </c>
      <c r="F95" s="19">
        <v>1038</v>
      </c>
      <c r="G95" s="19">
        <v>1040</v>
      </c>
      <c r="H95" s="19">
        <v>1018</v>
      </c>
      <c r="I95" s="19">
        <v>1059</v>
      </c>
      <c r="J95" s="19">
        <v>1022</v>
      </c>
      <c r="K95" s="19">
        <v>1085</v>
      </c>
      <c r="L95" s="19">
        <v>1038</v>
      </c>
      <c r="M95" s="19">
        <v>1034</v>
      </c>
    </row>
    <row r="96" spans="1:13" x14ac:dyDescent="0.25">
      <c r="A96" s="18" t="s">
        <v>143</v>
      </c>
      <c r="B96" s="19">
        <v>1012</v>
      </c>
      <c r="C96" s="19">
        <v>1040</v>
      </c>
      <c r="D96" s="19">
        <v>1033</v>
      </c>
      <c r="E96" s="19">
        <v>1025</v>
      </c>
      <c r="F96" s="19">
        <v>1003</v>
      </c>
      <c r="G96" s="19">
        <v>1076</v>
      </c>
      <c r="H96" s="19">
        <v>1003</v>
      </c>
      <c r="I96" s="19">
        <v>1080</v>
      </c>
      <c r="J96" s="19">
        <v>1022</v>
      </c>
      <c r="K96" s="19">
        <v>1044</v>
      </c>
      <c r="L96" s="19">
        <v>1087</v>
      </c>
      <c r="M96" s="19">
        <v>1049</v>
      </c>
    </row>
    <row r="97" spans="1:13" x14ac:dyDescent="0.25">
      <c r="A97" s="18" t="s">
        <v>144</v>
      </c>
      <c r="B97" s="19">
        <v>1097</v>
      </c>
      <c r="C97" s="19">
        <v>1056</v>
      </c>
      <c r="D97" s="19">
        <v>1031</v>
      </c>
      <c r="E97" s="19">
        <v>1025</v>
      </c>
      <c r="F97" s="19">
        <v>1086</v>
      </c>
      <c r="G97" s="19">
        <v>1022</v>
      </c>
      <c r="H97" s="19">
        <v>1018</v>
      </c>
      <c r="I97" s="19">
        <v>1026</v>
      </c>
      <c r="J97" s="19">
        <v>1094</v>
      </c>
      <c r="K97" s="19">
        <v>1071</v>
      </c>
      <c r="L97" s="19">
        <v>1068</v>
      </c>
      <c r="M97" s="19">
        <v>1025</v>
      </c>
    </row>
    <row r="98" spans="1:13" x14ac:dyDescent="0.25">
      <c r="A98" s="18" t="s">
        <v>145</v>
      </c>
      <c r="B98" s="19">
        <v>1056</v>
      </c>
      <c r="C98" s="19">
        <v>1070</v>
      </c>
      <c r="D98" s="19">
        <v>1066</v>
      </c>
      <c r="E98" s="19">
        <v>1070</v>
      </c>
      <c r="F98" s="19">
        <v>1040</v>
      </c>
      <c r="G98" s="19">
        <v>1069</v>
      </c>
      <c r="H98" s="19">
        <v>1005</v>
      </c>
      <c r="I98" s="19">
        <v>1092</v>
      </c>
      <c r="J98" s="19">
        <v>1043</v>
      </c>
      <c r="K98" s="19">
        <v>1049</v>
      </c>
      <c r="L98" s="19">
        <v>1040</v>
      </c>
      <c r="M98" s="19">
        <v>1021</v>
      </c>
    </row>
    <row r="99" spans="1:13" x14ac:dyDescent="0.25">
      <c r="A99" s="18" t="s">
        <v>146</v>
      </c>
      <c r="B99" s="19">
        <v>1025</v>
      </c>
      <c r="C99" s="19">
        <v>1004</v>
      </c>
      <c r="D99" s="19">
        <v>1063</v>
      </c>
      <c r="E99" s="19">
        <v>1089</v>
      </c>
      <c r="F99" s="19">
        <v>1056</v>
      </c>
      <c r="G99" s="19">
        <v>1093</v>
      </c>
      <c r="H99" s="19">
        <v>1073</v>
      </c>
      <c r="I99" s="19">
        <v>1089</v>
      </c>
      <c r="J99" s="19">
        <v>1086</v>
      </c>
      <c r="K99" s="19">
        <v>1016</v>
      </c>
      <c r="L99" s="19">
        <v>1078</v>
      </c>
      <c r="M99" s="19">
        <v>1054</v>
      </c>
    </row>
    <row r="100" spans="1:13" x14ac:dyDescent="0.25">
      <c r="A100" s="18" t="s">
        <v>147</v>
      </c>
      <c r="B100" s="19">
        <v>1089</v>
      </c>
      <c r="C100" s="19">
        <v>1028</v>
      </c>
      <c r="D100" s="19">
        <v>1097</v>
      </c>
      <c r="E100" s="19">
        <v>1062</v>
      </c>
      <c r="F100" s="19">
        <v>1030</v>
      </c>
      <c r="G100" s="19">
        <v>1006</v>
      </c>
      <c r="H100" s="19">
        <v>1006</v>
      </c>
      <c r="I100" s="19">
        <v>1077</v>
      </c>
      <c r="J100" s="19">
        <v>1054</v>
      </c>
      <c r="K100" s="19">
        <v>1010</v>
      </c>
      <c r="L100" s="19">
        <v>1072</v>
      </c>
      <c r="M100" s="19">
        <v>1048</v>
      </c>
    </row>
    <row r="101" spans="1:13" x14ac:dyDescent="0.25">
      <c r="A101" s="18" t="s">
        <v>148</v>
      </c>
      <c r="B101" s="19">
        <v>1051</v>
      </c>
      <c r="C101" s="19">
        <v>1032</v>
      </c>
      <c r="D101" s="19">
        <v>1038</v>
      </c>
      <c r="E101" s="19">
        <v>1033</v>
      </c>
      <c r="F101" s="19">
        <v>1092</v>
      </c>
      <c r="G101" s="19">
        <v>1097</v>
      </c>
      <c r="H101" s="19">
        <v>1049</v>
      </c>
      <c r="I101" s="19">
        <v>1070</v>
      </c>
      <c r="J101" s="19">
        <v>1039</v>
      </c>
      <c r="K101" s="19">
        <v>1037</v>
      </c>
      <c r="L101" s="19">
        <v>1006</v>
      </c>
      <c r="M101" s="19">
        <v>1061</v>
      </c>
    </row>
    <row r="102" spans="1:13" x14ac:dyDescent="0.25">
      <c r="A102" s="18" t="s">
        <v>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13" sqref="H13"/>
    </sheetView>
  </sheetViews>
  <sheetFormatPr defaultRowHeight="13.2" x14ac:dyDescent="0.25"/>
  <cols>
    <col min="1" max="1" width="10.33203125" customWidth="1"/>
    <col min="2" max="2" width="10.5546875" customWidth="1"/>
    <col min="3" max="4" width="10.33203125" customWidth="1"/>
    <col min="5" max="5" width="13.33203125" customWidth="1"/>
    <col min="6" max="6" width="10.5546875" customWidth="1"/>
  </cols>
  <sheetData>
    <row r="1" spans="1:5" ht="20.399999999999999" x14ac:dyDescent="0.35">
      <c r="A1" s="16" t="s">
        <v>13</v>
      </c>
      <c r="B1" s="17"/>
    </row>
    <row r="2" spans="1:5" x14ac:dyDescent="0.25">
      <c r="A2" s="17" t="s">
        <v>14</v>
      </c>
      <c r="B2" s="17"/>
    </row>
    <row r="3" spans="1:5" x14ac:dyDescent="0.25">
      <c r="A3" s="17" t="s">
        <v>15</v>
      </c>
      <c r="B3" s="17"/>
    </row>
    <row r="4" spans="1:5" ht="17.399999999999999" x14ac:dyDescent="0.3">
      <c r="A4" s="1" t="s">
        <v>16</v>
      </c>
    </row>
    <row r="5" spans="1:5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</row>
    <row r="6" spans="1:5" x14ac:dyDescent="0.25">
      <c r="A6">
        <v>1</v>
      </c>
      <c r="B6" t="s">
        <v>22</v>
      </c>
      <c r="C6">
        <v>5</v>
      </c>
      <c r="D6" s="15">
        <v>67.989999999999995</v>
      </c>
      <c r="E6" s="24">
        <f>D6*C6</f>
        <v>339.95</v>
      </c>
    </row>
    <row r="7" spans="1:5" x14ac:dyDescent="0.25">
      <c r="A7">
        <v>2</v>
      </c>
      <c r="B7" t="s">
        <v>23</v>
      </c>
      <c r="C7">
        <v>7</v>
      </c>
      <c r="D7" s="15">
        <v>77.89</v>
      </c>
      <c r="E7" s="24">
        <f t="shared" ref="E7:E12" si="0">D7*C7</f>
        <v>545.23</v>
      </c>
    </row>
    <row r="8" spans="1:5" x14ac:dyDescent="0.25">
      <c r="A8">
        <v>3</v>
      </c>
      <c r="B8" t="s">
        <v>24</v>
      </c>
      <c r="C8">
        <v>9</v>
      </c>
      <c r="D8" s="15">
        <v>40.799999999999997</v>
      </c>
      <c r="E8" s="24">
        <f t="shared" si="0"/>
        <v>367.2</v>
      </c>
    </row>
    <row r="9" spans="1:5" x14ac:dyDescent="0.25">
      <c r="A9">
        <v>4</v>
      </c>
      <c r="B9" t="s">
        <v>25</v>
      </c>
      <c r="C9">
        <v>4</v>
      </c>
      <c r="D9" s="15">
        <v>73.5</v>
      </c>
      <c r="E9" s="24">
        <f t="shared" si="0"/>
        <v>294</v>
      </c>
    </row>
    <row r="10" spans="1:5" x14ac:dyDescent="0.25">
      <c r="A10">
        <v>5</v>
      </c>
      <c r="B10" t="s">
        <v>26</v>
      </c>
      <c r="C10">
        <v>3</v>
      </c>
      <c r="D10" s="15">
        <v>77.989999999999995</v>
      </c>
      <c r="E10" s="24">
        <f t="shared" si="0"/>
        <v>233.96999999999997</v>
      </c>
    </row>
    <row r="11" spans="1:5" x14ac:dyDescent="0.25">
      <c r="A11">
        <v>6</v>
      </c>
      <c r="B11" t="s">
        <v>27</v>
      </c>
      <c r="C11">
        <v>5</v>
      </c>
      <c r="D11" s="15">
        <v>99.99</v>
      </c>
      <c r="E11" s="24">
        <f t="shared" si="0"/>
        <v>499.95</v>
      </c>
    </row>
    <row r="12" spans="1:5" x14ac:dyDescent="0.25">
      <c r="A12">
        <v>7</v>
      </c>
      <c r="B12" t="s">
        <v>28</v>
      </c>
      <c r="C12">
        <v>5</v>
      </c>
      <c r="D12" s="15">
        <v>78.89</v>
      </c>
      <c r="E12" s="24">
        <f t="shared" si="0"/>
        <v>394.45</v>
      </c>
    </row>
    <row r="13" spans="1:5" x14ac:dyDescent="0.25">
      <c r="C13" s="2" t="s">
        <v>29</v>
      </c>
      <c r="E13" s="24">
        <f>SUM(E6:E12)</f>
        <v>2674.75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O22" sqref="O22"/>
    </sheetView>
  </sheetViews>
  <sheetFormatPr defaultRowHeight="13.2" x14ac:dyDescent="0.25"/>
  <cols>
    <col min="1" max="1" width="11" customWidth="1"/>
    <col min="2" max="13" width="6.44140625" customWidth="1"/>
  </cols>
  <sheetData>
    <row r="1" spans="1:13" ht="13.8" x14ac:dyDescent="0.25">
      <c r="A1" s="3" t="s">
        <v>30</v>
      </c>
    </row>
    <row r="2" spans="1:13" ht="18" customHeight="1" x14ac:dyDescent="0.25"/>
    <row r="3" spans="1:13" x14ac:dyDescent="0.25">
      <c r="B3" s="30">
        <v>40633</v>
      </c>
      <c r="C3" s="31"/>
      <c r="D3" s="32"/>
      <c r="E3" s="30">
        <v>40724</v>
      </c>
      <c r="F3" s="31"/>
      <c r="G3" s="32"/>
      <c r="H3" s="30">
        <v>40816</v>
      </c>
      <c r="I3" s="31"/>
      <c r="J3" s="32"/>
      <c r="K3" s="30">
        <v>40908</v>
      </c>
      <c r="L3" s="31"/>
      <c r="M3" s="32"/>
    </row>
    <row r="4" spans="1:13" x14ac:dyDescent="0.25">
      <c r="B4" s="4" t="s">
        <v>31</v>
      </c>
      <c r="C4" s="4" t="s">
        <v>32</v>
      </c>
      <c r="D4" s="4" t="s">
        <v>33</v>
      </c>
      <c r="E4" s="4" t="s">
        <v>31</v>
      </c>
      <c r="F4" s="4" t="s">
        <v>32</v>
      </c>
      <c r="G4" s="4" t="s">
        <v>33</v>
      </c>
      <c r="H4" s="4" t="s">
        <v>31</v>
      </c>
      <c r="I4" s="4" t="s">
        <v>32</v>
      </c>
      <c r="J4" s="4" t="s">
        <v>33</v>
      </c>
      <c r="K4" s="4" t="s">
        <v>31</v>
      </c>
      <c r="L4" s="4" t="s">
        <v>32</v>
      </c>
      <c r="M4" s="4" t="s">
        <v>33</v>
      </c>
    </row>
    <row r="5" spans="1:13" x14ac:dyDescent="0.25">
      <c r="A5" t="s">
        <v>34</v>
      </c>
      <c r="B5" s="5">
        <v>223</v>
      </c>
      <c r="C5" s="5">
        <v>445</v>
      </c>
      <c r="D5" s="6">
        <f>SUM(B5:C5)</f>
        <v>668</v>
      </c>
      <c r="E5" s="5">
        <v>225</v>
      </c>
      <c r="F5" s="5">
        <v>446</v>
      </c>
      <c r="G5" s="6">
        <f>SUM(E5:F5)</f>
        <v>671</v>
      </c>
      <c r="H5" s="5">
        <v>211</v>
      </c>
      <c r="I5" s="5">
        <v>448</v>
      </c>
      <c r="J5" s="6">
        <f>SUM(H5:I5)</f>
        <v>659</v>
      </c>
      <c r="K5" s="5">
        <v>229</v>
      </c>
      <c r="L5" s="5">
        <v>458</v>
      </c>
      <c r="M5" s="25">
        <f>SUM(K5:L5)</f>
        <v>687</v>
      </c>
    </row>
    <row r="6" spans="1:13" x14ac:dyDescent="0.25">
      <c r="A6" t="s">
        <v>35</v>
      </c>
      <c r="B6" s="5">
        <v>22</v>
      </c>
      <c r="C6" s="5">
        <v>23</v>
      </c>
      <c r="D6" s="6">
        <f>SUM(B6:C6)</f>
        <v>45</v>
      </c>
      <c r="E6" s="5">
        <v>22</v>
      </c>
      <c r="F6" s="5">
        <v>25</v>
      </c>
      <c r="G6" s="6">
        <f>SUM(E6:F6)</f>
        <v>47</v>
      </c>
      <c r="H6" s="5">
        <v>20</v>
      </c>
      <c r="I6" s="5">
        <v>26</v>
      </c>
      <c r="J6" s="6">
        <f>SUM(H6:I6)</f>
        <v>46</v>
      </c>
      <c r="K6" s="5">
        <v>20</v>
      </c>
      <c r="L6" s="5">
        <v>27</v>
      </c>
      <c r="M6" s="25">
        <f>SUM(K6:L6)</f>
        <v>47</v>
      </c>
    </row>
    <row r="7" spans="1:13" ht="13.8" thickBot="1" x14ac:dyDescent="0.3"/>
    <row r="8" spans="1:13" ht="13.8" thickBot="1" x14ac:dyDescent="0.3">
      <c r="A8" s="7" t="s">
        <v>36</v>
      </c>
      <c r="B8" s="26">
        <f>SUM(B5:B6)</f>
        <v>245</v>
      </c>
      <c r="C8" s="26">
        <f t="shared" ref="C8:M8" si="0">SUM(C5:C6)</f>
        <v>468</v>
      </c>
      <c r="D8" s="26">
        <f t="shared" si="0"/>
        <v>713</v>
      </c>
      <c r="E8" s="26">
        <f t="shared" si="0"/>
        <v>247</v>
      </c>
      <c r="F8" s="26">
        <f t="shared" si="0"/>
        <v>471</v>
      </c>
      <c r="G8" s="26">
        <f t="shared" si="0"/>
        <v>718</v>
      </c>
      <c r="H8" s="26">
        <f t="shared" si="0"/>
        <v>231</v>
      </c>
      <c r="I8" s="26">
        <f t="shared" si="0"/>
        <v>474</v>
      </c>
      <c r="J8" s="26">
        <f t="shared" si="0"/>
        <v>705</v>
      </c>
      <c r="K8" s="26">
        <f t="shared" si="0"/>
        <v>249</v>
      </c>
      <c r="L8" s="26">
        <f t="shared" si="0"/>
        <v>485</v>
      </c>
      <c r="M8" s="26">
        <f t="shared" si="0"/>
        <v>734</v>
      </c>
    </row>
    <row r="12" spans="1:13" ht="13.8" thickBot="1" x14ac:dyDescent="0.3"/>
    <row r="13" spans="1:13" ht="16.5" customHeight="1" thickBot="1" x14ac:dyDescent="0.3">
      <c r="A13" s="8" t="s">
        <v>37</v>
      </c>
      <c r="B13" s="9"/>
      <c r="C13" s="10"/>
    </row>
    <row r="14" spans="1:13" ht="16.5" customHeight="1" x14ac:dyDescent="0.25">
      <c r="A14" s="11">
        <f>B3</f>
        <v>40633</v>
      </c>
      <c r="B14" s="12"/>
      <c r="C14" s="27">
        <f>D8</f>
        <v>713</v>
      </c>
    </row>
    <row r="15" spans="1:13" ht="16.5" customHeight="1" x14ac:dyDescent="0.25">
      <c r="A15" s="11">
        <f>E3</f>
        <v>40724</v>
      </c>
      <c r="B15" s="12"/>
      <c r="C15" s="27">
        <f>G8</f>
        <v>718</v>
      </c>
    </row>
    <row r="16" spans="1:13" ht="16.5" customHeight="1" x14ac:dyDescent="0.25">
      <c r="A16" s="11">
        <f>H3</f>
        <v>40816</v>
      </c>
      <c r="B16" s="12"/>
      <c r="C16" s="27">
        <f>J8</f>
        <v>705</v>
      </c>
    </row>
    <row r="17" spans="1:3" ht="16.5" customHeight="1" thickBot="1" x14ac:dyDescent="0.3">
      <c r="A17" s="13">
        <f>K3</f>
        <v>40908</v>
      </c>
      <c r="B17" s="14"/>
      <c r="C17" s="28">
        <f>M8</f>
        <v>734</v>
      </c>
    </row>
  </sheetData>
  <mergeCells count="4">
    <mergeCell ref="B3:D3"/>
    <mergeCell ref="E3:G3"/>
    <mergeCell ref="H3:J3"/>
    <mergeCell ref="K3:M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K17" sqref="K17"/>
    </sheetView>
  </sheetViews>
  <sheetFormatPr defaultRowHeight="13.2" x14ac:dyDescent="0.25"/>
  <cols>
    <col min="5" max="5" width="13.5546875" customWidth="1"/>
  </cols>
  <sheetData>
    <row r="1" spans="1:7" ht="26.4" x14ac:dyDescent="0.25">
      <c r="A1" t="s">
        <v>19</v>
      </c>
      <c r="B1" t="s">
        <v>38</v>
      </c>
      <c r="C1" t="s">
        <v>39</v>
      </c>
      <c r="D1" s="29" t="s">
        <v>149</v>
      </c>
      <c r="E1" s="29" t="s">
        <v>150</v>
      </c>
      <c r="F1" s="29" t="s">
        <v>151</v>
      </c>
      <c r="G1" t="s">
        <v>40</v>
      </c>
    </row>
    <row r="3" spans="1:7" x14ac:dyDescent="0.25">
      <c r="A3">
        <v>5</v>
      </c>
      <c r="B3" t="s">
        <v>41</v>
      </c>
      <c r="C3">
        <v>4000</v>
      </c>
      <c r="D3">
        <v>4570</v>
      </c>
      <c r="E3">
        <f>C3*A3</f>
        <v>20000</v>
      </c>
      <c r="F3">
        <f>D3*A3</f>
        <v>22850</v>
      </c>
      <c r="G3">
        <f>F3-E3</f>
        <v>2850</v>
      </c>
    </row>
    <row r="4" spans="1:7" x14ac:dyDescent="0.25">
      <c r="A4">
        <v>10</v>
      </c>
      <c r="B4" t="s">
        <v>42</v>
      </c>
      <c r="C4">
        <v>1500</v>
      </c>
      <c r="D4">
        <v>1655</v>
      </c>
      <c r="E4">
        <f t="shared" ref="E4:E10" si="0">C4*A4</f>
        <v>15000</v>
      </c>
      <c r="F4">
        <f t="shared" ref="F4:F10" si="1">D4*A4</f>
        <v>16550</v>
      </c>
      <c r="G4">
        <f t="shared" ref="G4:G10" si="2">F4-E4</f>
        <v>1550</v>
      </c>
    </row>
    <row r="5" spans="1:7" x14ac:dyDescent="0.25">
      <c r="A5">
        <v>17</v>
      </c>
      <c r="B5" t="s">
        <v>43</v>
      </c>
      <c r="C5">
        <v>2100</v>
      </c>
      <c r="D5">
        <v>1980</v>
      </c>
      <c r="E5">
        <f t="shared" si="0"/>
        <v>35700</v>
      </c>
      <c r="F5">
        <f t="shared" si="1"/>
        <v>33660</v>
      </c>
      <c r="G5">
        <f t="shared" si="2"/>
        <v>-2040</v>
      </c>
    </row>
    <row r="6" spans="1:7" x14ac:dyDescent="0.25">
      <c r="A6">
        <v>15</v>
      </c>
      <c r="B6" t="s">
        <v>44</v>
      </c>
      <c r="C6">
        <v>6000</v>
      </c>
      <c r="D6">
        <v>6200</v>
      </c>
      <c r="E6">
        <f t="shared" si="0"/>
        <v>90000</v>
      </c>
      <c r="F6">
        <f t="shared" si="1"/>
        <v>93000</v>
      </c>
      <c r="G6">
        <f t="shared" si="2"/>
        <v>3000</v>
      </c>
    </row>
    <row r="7" spans="1:7" x14ac:dyDescent="0.25">
      <c r="A7">
        <v>12</v>
      </c>
      <c r="B7" t="s">
        <v>45</v>
      </c>
      <c r="C7">
        <v>9450</v>
      </c>
      <c r="D7">
        <v>10450</v>
      </c>
      <c r="E7">
        <f t="shared" si="0"/>
        <v>113400</v>
      </c>
      <c r="F7">
        <f t="shared" si="1"/>
        <v>125400</v>
      </c>
      <c r="G7">
        <f t="shared" si="2"/>
        <v>12000</v>
      </c>
    </row>
    <row r="8" spans="1:7" x14ac:dyDescent="0.25">
      <c r="A8">
        <v>15</v>
      </c>
      <c r="B8" t="s">
        <v>46</v>
      </c>
      <c r="C8">
        <v>7500</v>
      </c>
      <c r="D8">
        <v>8350</v>
      </c>
      <c r="E8">
        <f t="shared" si="0"/>
        <v>112500</v>
      </c>
      <c r="F8">
        <f t="shared" si="1"/>
        <v>125250</v>
      </c>
      <c r="G8">
        <f t="shared" si="2"/>
        <v>12750</v>
      </c>
    </row>
    <row r="9" spans="1:7" x14ac:dyDescent="0.25">
      <c r="A9">
        <v>52</v>
      </c>
      <c r="B9" t="s">
        <v>47</v>
      </c>
      <c r="C9">
        <v>1495</v>
      </c>
      <c r="D9">
        <v>1520</v>
      </c>
      <c r="E9">
        <f t="shared" si="0"/>
        <v>77740</v>
      </c>
      <c r="F9">
        <f t="shared" si="1"/>
        <v>79040</v>
      </c>
      <c r="G9">
        <f t="shared" si="2"/>
        <v>1300</v>
      </c>
    </row>
    <row r="10" spans="1:7" x14ac:dyDescent="0.25">
      <c r="A10">
        <v>20</v>
      </c>
      <c r="B10" t="s">
        <v>48</v>
      </c>
      <c r="C10">
        <v>2900</v>
      </c>
      <c r="D10">
        <v>2820</v>
      </c>
      <c r="E10">
        <f t="shared" si="0"/>
        <v>58000</v>
      </c>
      <c r="F10">
        <f t="shared" si="1"/>
        <v>56400</v>
      </c>
      <c r="G10">
        <f t="shared" si="2"/>
        <v>-1600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L19" sqref="L19"/>
    </sheetView>
  </sheetViews>
  <sheetFormatPr defaultRowHeight="13.2" x14ac:dyDescent="0.25"/>
  <sheetData>
    <row r="1" spans="1:5" ht="26.4" x14ac:dyDescent="0.25">
      <c r="A1" s="29" t="s">
        <v>152</v>
      </c>
      <c r="B1" t="s">
        <v>153</v>
      </c>
      <c r="D1" s="29" t="s">
        <v>154</v>
      </c>
      <c r="E1" t="s">
        <v>153</v>
      </c>
    </row>
    <row r="2" spans="1:5" x14ac:dyDescent="0.25">
      <c r="A2">
        <v>0.55000000000000004</v>
      </c>
      <c r="B2" t="str">
        <f>IF(A2&gt;0.6,"Geslaagd",IF(A2&lt;0.5,"Niet geslaagd","Herkansen mogelijk"))</f>
        <v>Herkansen mogelijk</v>
      </c>
      <c r="D2">
        <v>120</v>
      </c>
      <c r="E2" t="str">
        <f>IF(D2&gt;120,"Te snel",IF(D2&lt;70,"Te traag","Normaal"))</f>
        <v>Normaal</v>
      </c>
    </row>
    <row r="3" spans="1:5" x14ac:dyDescent="0.25">
      <c r="A3">
        <v>0.56000000000000005</v>
      </c>
      <c r="B3" t="str">
        <f t="shared" ref="B3:B11" si="0">IF(A3&gt;0.6,"Geslaagd",IF(A3&lt;0.5,"Niet geslaagd","Herkansen mogelijk"))</f>
        <v>Herkansen mogelijk</v>
      </c>
      <c r="D3">
        <v>70</v>
      </c>
      <c r="E3" t="str">
        <f t="shared" ref="E3:E11" si="1">IF(D3&gt;120,"Te snel",IF(D3&lt;70,"Te traag","Normaal"))</f>
        <v>Normaal</v>
      </c>
    </row>
    <row r="4" spans="1:5" x14ac:dyDescent="0.25">
      <c r="A4">
        <v>0.45</v>
      </c>
      <c r="B4" t="str">
        <f t="shared" si="0"/>
        <v>Niet geslaagd</v>
      </c>
      <c r="D4">
        <v>55</v>
      </c>
      <c r="E4" t="str">
        <f t="shared" si="1"/>
        <v>Te traag</v>
      </c>
    </row>
    <row r="5" spans="1:5" x14ac:dyDescent="0.25">
      <c r="A5">
        <v>0.5</v>
      </c>
      <c r="B5" t="str">
        <f t="shared" si="0"/>
        <v>Herkansen mogelijk</v>
      </c>
      <c r="D5">
        <v>150</v>
      </c>
      <c r="E5" t="str">
        <f t="shared" si="1"/>
        <v>Te snel</v>
      </c>
    </row>
    <row r="6" spans="1:5" x14ac:dyDescent="0.25">
      <c r="A6">
        <v>0.6</v>
      </c>
      <c r="B6" t="str">
        <f t="shared" si="0"/>
        <v>Herkansen mogelijk</v>
      </c>
      <c r="D6">
        <v>80</v>
      </c>
      <c r="E6" t="str">
        <f t="shared" si="1"/>
        <v>Normaal</v>
      </c>
    </row>
    <row r="7" spans="1:5" x14ac:dyDescent="0.25">
      <c r="A7">
        <v>0.87</v>
      </c>
      <c r="B7" t="str">
        <f t="shared" si="0"/>
        <v>Geslaagd</v>
      </c>
      <c r="D7">
        <v>90</v>
      </c>
      <c r="E7" t="str">
        <f t="shared" si="1"/>
        <v>Normaal</v>
      </c>
    </row>
    <row r="8" spans="1:5" x14ac:dyDescent="0.25">
      <c r="A8">
        <v>0.92</v>
      </c>
      <c r="B8" t="str">
        <f t="shared" si="0"/>
        <v>Geslaagd</v>
      </c>
      <c r="D8">
        <v>130</v>
      </c>
      <c r="E8" t="str">
        <f t="shared" si="1"/>
        <v>Te snel</v>
      </c>
    </row>
    <row r="9" spans="1:5" x14ac:dyDescent="0.25">
      <c r="A9">
        <v>0.18</v>
      </c>
      <c r="B9" t="str">
        <f t="shared" si="0"/>
        <v>Niet geslaagd</v>
      </c>
      <c r="D9">
        <v>40</v>
      </c>
      <c r="E9" t="str">
        <f t="shared" si="1"/>
        <v>Te traag</v>
      </c>
    </row>
    <row r="10" spans="1:5" x14ac:dyDescent="0.25">
      <c r="A10">
        <v>0.87</v>
      </c>
      <c r="B10" t="str">
        <f t="shared" si="0"/>
        <v>Geslaagd</v>
      </c>
      <c r="D10">
        <v>100</v>
      </c>
      <c r="E10" t="str">
        <f t="shared" si="1"/>
        <v>Normaal</v>
      </c>
    </row>
    <row r="11" spans="1:5" x14ac:dyDescent="0.25">
      <c r="A11">
        <v>0.36</v>
      </c>
      <c r="B11" t="str">
        <f t="shared" si="0"/>
        <v>Niet geslaagd</v>
      </c>
      <c r="D11">
        <v>110</v>
      </c>
      <c r="E11" t="str">
        <f t="shared" si="1"/>
        <v>Normaal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K29" sqref="K29"/>
    </sheetView>
  </sheetViews>
  <sheetFormatPr defaultRowHeight="13.2" x14ac:dyDescent="0.25"/>
  <cols>
    <col min="1" max="1" width="6.88671875" style="33" customWidth="1"/>
    <col min="2" max="6" width="12.6640625" style="33" customWidth="1"/>
    <col min="7" max="256" width="8.88671875" style="33"/>
    <col min="257" max="257" width="6.88671875" style="33" customWidth="1"/>
    <col min="258" max="262" width="12.6640625" style="33" customWidth="1"/>
    <col min="263" max="512" width="8.88671875" style="33"/>
    <col min="513" max="513" width="6.88671875" style="33" customWidth="1"/>
    <col min="514" max="518" width="12.6640625" style="33" customWidth="1"/>
    <col min="519" max="768" width="8.88671875" style="33"/>
    <col min="769" max="769" width="6.88671875" style="33" customWidth="1"/>
    <col min="770" max="774" width="12.6640625" style="33" customWidth="1"/>
    <col min="775" max="1024" width="8.88671875" style="33"/>
    <col min="1025" max="1025" width="6.88671875" style="33" customWidth="1"/>
    <col min="1026" max="1030" width="12.6640625" style="33" customWidth="1"/>
    <col min="1031" max="1280" width="8.88671875" style="33"/>
    <col min="1281" max="1281" width="6.88671875" style="33" customWidth="1"/>
    <col min="1282" max="1286" width="12.6640625" style="33" customWidth="1"/>
    <col min="1287" max="1536" width="8.88671875" style="33"/>
    <col min="1537" max="1537" width="6.88671875" style="33" customWidth="1"/>
    <col min="1538" max="1542" width="12.6640625" style="33" customWidth="1"/>
    <col min="1543" max="1792" width="8.88671875" style="33"/>
    <col min="1793" max="1793" width="6.88671875" style="33" customWidth="1"/>
    <col min="1794" max="1798" width="12.6640625" style="33" customWidth="1"/>
    <col min="1799" max="2048" width="8.88671875" style="33"/>
    <col min="2049" max="2049" width="6.88671875" style="33" customWidth="1"/>
    <col min="2050" max="2054" width="12.6640625" style="33" customWidth="1"/>
    <col min="2055" max="2304" width="8.88671875" style="33"/>
    <col min="2305" max="2305" width="6.88671875" style="33" customWidth="1"/>
    <col min="2306" max="2310" width="12.6640625" style="33" customWidth="1"/>
    <col min="2311" max="2560" width="8.88671875" style="33"/>
    <col min="2561" max="2561" width="6.88671875" style="33" customWidth="1"/>
    <col min="2562" max="2566" width="12.6640625" style="33" customWidth="1"/>
    <col min="2567" max="2816" width="8.88671875" style="33"/>
    <col min="2817" max="2817" width="6.88671875" style="33" customWidth="1"/>
    <col min="2818" max="2822" width="12.6640625" style="33" customWidth="1"/>
    <col min="2823" max="3072" width="8.88671875" style="33"/>
    <col min="3073" max="3073" width="6.88671875" style="33" customWidth="1"/>
    <col min="3074" max="3078" width="12.6640625" style="33" customWidth="1"/>
    <col min="3079" max="3328" width="8.88671875" style="33"/>
    <col min="3329" max="3329" width="6.88671875" style="33" customWidth="1"/>
    <col min="3330" max="3334" width="12.6640625" style="33" customWidth="1"/>
    <col min="3335" max="3584" width="8.88671875" style="33"/>
    <col min="3585" max="3585" width="6.88671875" style="33" customWidth="1"/>
    <col min="3586" max="3590" width="12.6640625" style="33" customWidth="1"/>
    <col min="3591" max="3840" width="8.88671875" style="33"/>
    <col min="3841" max="3841" width="6.88671875" style="33" customWidth="1"/>
    <col min="3842" max="3846" width="12.6640625" style="33" customWidth="1"/>
    <col min="3847" max="4096" width="8.88671875" style="33"/>
    <col min="4097" max="4097" width="6.88671875" style="33" customWidth="1"/>
    <col min="4098" max="4102" width="12.6640625" style="33" customWidth="1"/>
    <col min="4103" max="4352" width="8.88671875" style="33"/>
    <col min="4353" max="4353" width="6.88671875" style="33" customWidth="1"/>
    <col min="4354" max="4358" width="12.6640625" style="33" customWidth="1"/>
    <col min="4359" max="4608" width="8.88671875" style="33"/>
    <col min="4609" max="4609" width="6.88671875" style="33" customWidth="1"/>
    <col min="4610" max="4614" width="12.6640625" style="33" customWidth="1"/>
    <col min="4615" max="4864" width="8.88671875" style="33"/>
    <col min="4865" max="4865" width="6.88671875" style="33" customWidth="1"/>
    <col min="4866" max="4870" width="12.6640625" style="33" customWidth="1"/>
    <col min="4871" max="5120" width="8.88671875" style="33"/>
    <col min="5121" max="5121" width="6.88671875" style="33" customWidth="1"/>
    <col min="5122" max="5126" width="12.6640625" style="33" customWidth="1"/>
    <col min="5127" max="5376" width="8.88671875" style="33"/>
    <col min="5377" max="5377" width="6.88671875" style="33" customWidth="1"/>
    <col min="5378" max="5382" width="12.6640625" style="33" customWidth="1"/>
    <col min="5383" max="5632" width="8.88671875" style="33"/>
    <col min="5633" max="5633" width="6.88671875" style="33" customWidth="1"/>
    <col min="5634" max="5638" width="12.6640625" style="33" customWidth="1"/>
    <col min="5639" max="5888" width="8.88671875" style="33"/>
    <col min="5889" max="5889" width="6.88671875" style="33" customWidth="1"/>
    <col min="5890" max="5894" width="12.6640625" style="33" customWidth="1"/>
    <col min="5895" max="6144" width="8.88671875" style="33"/>
    <col min="6145" max="6145" width="6.88671875" style="33" customWidth="1"/>
    <col min="6146" max="6150" width="12.6640625" style="33" customWidth="1"/>
    <col min="6151" max="6400" width="8.88671875" style="33"/>
    <col min="6401" max="6401" width="6.88671875" style="33" customWidth="1"/>
    <col min="6402" max="6406" width="12.6640625" style="33" customWidth="1"/>
    <col min="6407" max="6656" width="8.88671875" style="33"/>
    <col min="6657" max="6657" width="6.88671875" style="33" customWidth="1"/>
    <col min="6658" max="6662" width="12.6640625" style="33" customWidth="1"/>
    <col min="6663" max="6912" width="8.88671875" style="33"/>
    <col min="6913" max="6913" width="6.88671875" style="33" customWidth="1"/>
    <col min="6914" max="6918" width="12.6640625" style="33" customWidth="1"/>
    <col min="6919" max="7168" width="8.88671875" style="33"/>
    <col min="7169" max="7169" width="6.88671875" style="33" customWidth="1"/>
    <col min="7170" max="7174" width="12.6640625" style="33" customWidth="1"/>
    <col min="7175" max="7424" width="8.88671875" style="33"/>
    <col min="7425" max="7425" width="6.88671875" style="33" customWidth="1"/>
    <col min="7426" max="7430" width="12.6640625" style="33" customWidth="1"/>
    <col min="7431" max="7680" width="8.88671875" style="33"/>
    <col min="7681" max="7681" width="6.88671875" style="33" customWidth="1"/>
    <col min="7682" max="7686" width="12.6640625" style="33" customWidth="1"/>
    <col min="7687" max="7936" width="8.88671875" style="33"/>
    <col min="7937" max="7937" width="6.88671875" style="33" customWidth="1"/>
    <col min="7938" max="7942" width="12.6640625" style="33" customWidth="1"/>
    <col min="7943" max="8192" width="8.88671875" style="33"/>
    <col min="8193" max="8193" width="6.88671875" style="33" customWidth="1"/>
    <col min="8194" max="8198" width="12.6640625" style="33" customWidth="1"/>
    <col min="8199" max="8448" width="8.88671875" style="33"/>
    <col min="8449" max="8449" width="6.88671875" style="33" customWidth="1"/>
    <col min="8450" max="8454" width="12.6640625" style="33" customWidth="1"/>
    <col min="8455" max="8704" width="8.88671875" style="33"/>
    <col min="8705" max="8705" width="6.88671875" style="33" customWidth="1"/>
    <col min="8706" max="8710" width="12.6640625" style="33" customWidth="1"/>
    <col min="8711" max="8960" width="8.88671875" style="33"/>
    <col min="8961" max="8961" width="6.88671875" style="33" customWidth="1"/>
    <col min="8962" max="8966" width="12.6640625" style="33" customWidth="1"/>
    <col min="8967" max="9216" width="8.88671875" style="33"/>
    <col min="9217" max="9217" width="6.88671875" style="33" customWidth="1"/>
    <col min="9218" max="9222" width="12.6640625" style="33" customWidth="1"/>
    <col min="9223" max="9472" width="8.88671875" style="33"/>
    <col min="9473" max="9473" width="6.88671875" style="33" customWidth="1"/>
    <col min="9474" max="9478" width="12.6640625" style="33" customWidth="1"/>
    <col min="9479" max="9728" width="8.88671875" style="33"/>
    <col min="9729" max="9729" width="6.88671875" style="33" customWidth="1"/>
    <col min="9730" max="9734" width="12.6640625" style="33" customWidth="1"/>
    <col min="9735" max="9984" width="8.88671875" style="33"/>
    <col min="9985" max="9985" width="6.88671875" style="33" customWidth="1"/>
    <col min="9986" max="9990" width="12.6640625" style="33" customWidth="1"/>
    <col min="9991" max="10240" width="8.88671875" style="33"/>
    <col min="10241" max="10241" width="6.88671875" style="33" customWidth="1"/>
    <col min="10242" max="10246" width="12.6640625" style="33" customWidth="1"/>
    <col min="10247" max="10496" width="8.88671875" style="33"/>
    <col min="10497" max="10497" width="6.88671875" style="33" customWidth="1"/>
    <col min="10498" max="10502" width="12.6640625" style="33" customWidth="1"/>
    <col min="10503" max="10752" width="8.88671875" style="33"/>
    <col min="10753" max="10753" width="6.88671875" style="33" customWidth="1"/>
    <col min="10754" max="10758" width="12.6640625" style="33" customWidth="1"/>
    <col min="10759" max="11008" width="8.88671875" style="33"/>
    <col min="11009" max="11009" width="6.88671875" style="33" customWidth="1"/>
    <col min="11010" max="11014" width="12.6640625" style="33" customWidth="1"/>
    <col min="11015" max="11264" width="8.88671875" style="33"/>
    <col min="11265" max="11265" width="6.88671875" style="33" customWidth="1"/>
    <col min="11266" max="11270" width="12.6640625" style="33" customWidth="1"/>
    <col min="11271" max="11520" width="8.88671875" style="33"/>
    <col min="11521" max="11521" width="6.88671875" style="33" customWidth="1"/>
    <col min="11522" max="11526" width="12.6640625" style="33" customWidth="1"/>
    <col min="11527" max="11776" width="8.88671875" style="33"/>
    <col min="11777" max="11777" width="6.88671875" style="33" customWidth="1"/>
    <col min="11778" max="11782" width="12.6640625" style="33" customWidth="1"/>
    <col min="11783" max="12032" width="8.88671875" style="33"/>
    <col min="12033" max="12033" width="6.88671875" style="33" customWidth="1"/>
    <col min="12034" max="12038" width="12.6640625" style="33" customWidth="1"/>
    <col min="12039" max="12288" width="8.88671875" style="33"/>
    <col min="12289" max="12289" width="6.88671875" style="33" customWidth="1"/>
    <col min="12290" max="12294" width="12.6640625" style="33" customWidth="1"/>
    <col min="12295" max="12544" width="8.88671875" style="33"/>
    <col min="12545" max="12545" width="6.88671875" style="33" customWidth="1"/>
    <col min="12546" max="12550" width="12.6640625" style="33" customWidth="1"/>
    <col min="12551" max="12800" width="8.88671875" style="33"/>
    <col min="12801" max="12801" width="6.88671875" style="33" customWidth="1"/>
    <col min="12802" max="12806" width="12.6640625" style="33" customWidth="1"/>
    <col min="12807" max="13056" width="8.88671875" style="33"/>
    <col min="13057" max="13057" width="6.88671875" style="33" customWidth="1"/>
    <col min="13058" max="13062" width="12.6640625" style="33" customWidth="1"/>
    <col min="13063" max="13312" width="8.88671875" style="33"/>
    <col min="13313" max="13313" width="6.88671875" style="33" customWidth="1"/>
    <col min="13314" max="13318" width="12.6640625" style="33" customWidth="1"/>
    <col min="13319" max="13568" width="8.88671875" style="33"/>
    <col min="13569" max="13569" width="6.88671875" style="33" customWidth="1"/>
    <col min="13570" max="13574" width="12.6640625" style="33" customWidth="1"/>
    <col min="13575" max="13824" width="8.88671875" style="33"/>
    <col min="13825" max="13825" width="6.88671875" style="33" customWidth="1"/>
    <col min="13826" max="13830" width="12.6640625" style="33" customWidth="1"/>
    <col min="13831" max="14080" width="8.88671875" style="33"/>
    <col min="14081" max="14081" width="6.88671875" style="33" customWidth="1"/>
    <col min="14082" max="14086" width="12.6640625" style="33" customWidth="1"/>
    <col min="14087" max="14336" width="8.88671875" style="33"/>
    <col min="14337" max="14337" width="6.88671875" style="33" customWidth="1"/>
    <col min="14338" max="14342" width="12.6640625" style="33" customWidth="1"/>
    <col min="14343" max="14592" width="8.88671875" style="33"/>
    <col min="14593" max="14593" width="6.88671875" style="33" customWidth="1"/>
    <col min="14594" max="14598" width="12.6640625" style="33" customWidth="1"/>
    <col min="14599" max="14848" width="8.88671875" style="33"/>
    <col min="14849" max="14849" width="6.88671875" style="33" customWidth="1"/>
    <col min="14850" max="14854" width="12.6640625" style="33" customWidth="1"/>
    <col min="14855" max="15104" width="8.88671875" style="33"/>
    <col min="15105" max="15105" width="6.88671875" style="33" customWidth="1"/>
    <col min="15106" max="15110" width="12.6640625" style="33" customWidth="1"/>
    <col min="15111" max="15360" width="8.88671875" style="33"/>
    <col min="15361" max="15361" width="6.88671875" style="33" customWidth="1"/>
    <col min="15362" max="15366" width="12.6640625" style="33" customWidth="1"/>
    <col min="15367" max="15616" width="8.88671875" style="33"/>
    <col min="15617" max="15617" width="6.88671875" style="33" customWidth="1"/>
    <col min="15618" max="15622" width="12.6640625" style="33" customWidth="1"/>
    <col min="15623" max="15872" width="8.88671875" style="33"/>
    <col min="15873" max="15873" width="6.88671875" style="33" customWidth="1"/>
    <col min="15874" max="15878" width="12.6640625" style="33" customWidth="1"/>
    <col min="15879" max="16128" width="8.88671875" style="33"/>
    <col min="16129" max="16129" width="6.88671875" style="33" customWidth="1"/>
    <col min="16130" max="16134" width="12.6640625" style="33" customWidth="1"/>
    <col min="16135" max="16384" width="8.88671875" style="33"/>
  </cols>
  <sheetData>
    <row r="1" spans="1:6" x14ac:dyDescent="0.25">
      <c r="A1" s="35" t="s">
        <v>155</v>
      </c>
      <c r="B1" s="35" t="s">
        <v>156</v>
      </c>
      <c r="C1" s="35" t="s">
        <v>157</v>
      </c>
      <c r="D1" s="35" t="s">
        <v>158</v>
      </c>
      <c r="E1" s="35" t="s">
        <v>159</v>
      </c>
      <c r="F1" s="35" t="s">
        <v>160</v>
      </c>
    </row>
    <row r="2" spans="1:6" x14ac:dyDescent="0.25">
      <c r="A2" s="35">
        <v>1</v>
      </c>
      <c r="B2" s="34">
        <v>40910</v>
      </c>
      <c r="C2" s="34">
        <v>40911</v>
      </c>
      <c r="D2" s="34">
        <v>40912</v>
      </c>
      <c r="E2" s="34">
        <v>40913</v>
      </c>
      <c r="F2" s="34">
        <v>40914</v>
      </c>
    </row>
    <row r="3" spans="1:6" x14ac:dyDescent="0.25">
      <c r="A3" s="35">
        <v>2</v>
      </c>
      <c r="B3" s="34">
        <v>40917</v>
      </c>
      <c r="C3" s="34">
        <v>40918</v>
      </c>
      <c r="D3" s="34">
        <v>40919</v>
      </c>
      <c r="E3" s="34">
        <v>40920</v>
      </c>
      <c r="F3" s="34">
        <v>40921</v>
      </c>
    </row>
    <row r="4" spans="1:6" x14ac:dyDescent="0.25">
      <c r="A4" s="35">
        <v>3</v>
      </c>
      <c r="B4" s="34">
        <v>40924</v>
      </c>
      <c r="C4" s="34">
        <v>40925</v>
      </c>
      <c r="D4" s="34">
        <v>40926</v>
      </c>
      <c r="E4" s="34">
        <v>40927</v>
      </c>
      <c r="F4" s="34">
        <v>40928</v>
      </c>
    </row>
    <row r="5" spans="1:6" x14ac:dyDescent="0.25">
      <c r="A5" s="35">
        <v>4</v>
      </c>
      <c r="B5" s="34">
        <v>40931</v>
      </c>
      <c r="C5" s="34">
        <v>40932</v>
      </c>
      <c r="D5" s="34">
        <v>40933</v>
      </c>
      <c r="E5" s="34">
        <v>40934</v>
      </c>
      <c r="F5" s="34">
        <v>40935</v>
      </c>
    </row>
    <row r="6" spans="1:6" x14ac:dyDescent="0.25">
      <c r="A6" s="35">
        <v>5</v>
      </c>
      <c r="B6" s="34">
        <v>40938</v>
      </c>
      <c r="C6" s="34">
        <v>40939</v>
      </c>
      <c r="D6" s="34">
        <v>40940</v>
      </c>
      <c r="E6" s="34">
        <v>40941</v>
      </c>
      <c r="F6" s="34">
        <v>40942</v>
      </c>
    </row>
    <row r="7" spans="1:6" x14ac:dyDescent="0.25">
      <c r="A7" s="35">
        <v>6</v>
      </c>
      <c r="B7" s="34">
        <v>40945</v>
      </c>
      <c r="C7" s="34">
        <v>40946</v>
      </c>
      <c r="D7" s="34">
        <v>40947</v>
      </c>
      <c r="E7" s="34">
        <v>40948</v>
      </c>
      <c r="F7" s="34">
        <v>40949</v>
      </c>
    </row>
    <row r="8" spans="1:6" x14ac:dyDescent="0.25">
      <c r="A8" s="35">
        <v>7</v>
      </c>
      <c r="B8" s="34">
        <v>40952</v>
      </c>
      <c r="C8" s="34">
        <v>40953</v>
      </c>
      <c r="D8" s="34">
        <v>40954</v>
      </c>
      <c r="E8" s="34">
        <v>40955</v>
      </c>
      <c r="F8" s="34">
        <v>40956</v>
      </c>
    </row>
    <row r="9" spans="1:6" x14ac:dyDescent="0.25">
      <c r="A9" s="35">
        <v>8</v>
      </c>
      <c r="B9" s="34">
        <v>40959</v>
      </c>
      <c r="C9" s="34">
        <v>40960</v>
      </c>
      <c r="D9" s="34">
        <v>40961</v>
      </c>
      <c r="E9" s="34">
        <v>40962</v>
      </c>
      <c r="F9" s="34">
        <v>40963</v>
      </c>
    </row>
    <row r="10" spans="1:6" x14ac:dyDescent="0.25">
      <c r="A10" s="35">
        <v>9</v>
      </c>
      <c r="B10" s="34">
        <v>40966</v>
      </c>
      <c r="C10" s="34">
        <v>40967</v>
      </c>
      <c r="D10" s="34">
        <v>40968</v>
      </c>
      <c r="E10" s="34">
        <v>40969</v>
      </c>
      <c r="F10" s="34">
        <v>40970</v>
      </c>
    </row>
    <row r="11" spans="1:6" x14ac:dyDescent="0.25">
      <c r="A11" s="35">
        <v>10</v>
      </c>
      <c r="B11" s="34">
        <v>40973</v>
      </c>
      <c r="C11" s="34">
        <v>40974</v>
      </c>
      <c r="D11" s="34">
        <v>40975</v>
      </c>
      <c r="E11" s="34">
        <v>40976</v>
      </c>
      <c r="F11" s="34">
        <v>40977</v>
      </c>
    </row>
    <row r="12" spans="1:6" x14ac:dyDescent="0.25">
      <c r="A12" s="35">
        <v>11</v>
      </c>
      <c r="B12" s="34">
        <v>40980</v>
      </c>
      <c r="C12" s="34">
        <v>40981</v>
      </c>
      <c r="D12" s="34">
        <v>40982</v>
      </c>
      <c r="E12" s="34">
        <v>40983</v>
      </c>
      <c r="F12" s="34">
        <v>40984</v>
      </c>
    </row>
    <row r="13" spans="1:6" x14ac:dyDescent="0.25">
      <c r="A13" s="35">
        <v>12</v>
      </c>
      <c r="B13" s="34">
        <v>40987</v>
      </c>
      <c r="C13" s="34">
        <v>40988</v>
      </c>
      <c r="D13" s="34">
        <v>40989</v>
      </c>
      <c r="E13" s="34">
        <v>40990</v>
      </c>
      <c r="F13" s="34">
        <v>40991</v>
      </c>
    </row>
    <row r="14" spans="1:6" x14ac:dyDescent="0.25">
      <c r="A14" s="35">
        <v>13</v>
      </c>
      <c r="B14" s="34">
        <v>40994</v>
      </c>
      <c r="C14" s="34">
        <v>40995</v>
      </c>
      <c r="D14" s="34">
        <v>40996</v>
      </c>
      <c r="E14" s="34">
        <v>40997</v>
      </c>
      <c r="F14" s="34">
        <v>40998</v>
      </c>
    </row>
    <row r="15" spans="1:6" x14ac:dyDescent="0.25">
      <c r="A15" s="35">
        <v>14</v>
      </c>
      <c r="B15" s="34">
        <v>41001</v>
      </c>
      <c r="C15" s="34">
        <v>41002</v>
      </c>
      <c r="D15" s="34">
        <v>41003</v>
      </c>
      <c r="E15" s="34">
        <v>41004</v>
      </c>
      <c r="F15" s="34">
        <v>41005</v>
      </c>
    </row>
    <row r="16" spans="1:6" x14ac:dyDescent="0.25">
      <c r="A16" s="35">
        <v>15</v>
      </c>
      <c r="B16" s="34">
        <v>41008</v>
      </c>
      <c r="C16" s="34">
        <v>41009</v>
      </c>
      <c r="D16" s="34">
        <v>41010</v>
      </c>
      <c r="E16" s="34">
        <v>41011</v>
      </c>
      <c r="F16" s="34">
        <v>41012</v>
      </c>
    </row>
    <row r="17" spans="1:6" x14ac:dyDescent="0.25">
      <c r="A17" s="35">
        <v>16</v>
      </c>
      <c r="B17" s="34">
        <v>41015</v>
      </c>
      <c r="C17" s="34">
        <v>41016</v>
      </c>
      <c r="D17" s="34">
        <v>41017</v>
      </c>
      <c r="E17" s="34">
        <v>41018</v>
      </c>
      <c r="F17" s="34">
        <v>41019</v>
      </c>
    </row>
    <row r="18" spans="1:6" x14ac:dyDescent="0.25">
      <c r="A18" s="35">
        <v>17</v>
      </c>
      <c r="B18" s="34">
        <v>41022</v>
      </c>
      <c r="C18" s="34">
        <v>41023</v>
      </c>
      <c r="D18" s="34">
        <v>41024</v>
      </c>
      <c r="E18" s="34">
        <v>41025</v>
      </c>
      <c r="F18" s="34">
        <v>41026</v>
      </c>
    </row>
    <row r="19" spans="1:6" x14ac:dyDescent="0.25">
      <c r="A19" s="35">
        <v>18</v>
      </c>
      <c r="B19" s="34">
        <v>41029</v>
      </c>
      <c r="C19" s="34">
        <v>41030</v>
      </c>
      <c r="D19" s="34">
        <v>41031</v>
      </c>
      <c r="E19" s="34">
        <v>41032</v>
      </c>
      <c r="F19" s="34">
        <v>41033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Omzet</vt:lpstr>
      <vt:lpstr>Foxy</vt:lpstr>
      <vt:lpstr>Infoond</vt:lpstr>
      <vt:lpstr>Effect</vt:lpstr>
      <vt:lpstr>Commentaar</vt:lpstr>
      <vt:lpstr>Kalender</vt:lpstr>
    </vt:vector>
  </TitlesOfParts>
  <Company>VVKSO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cp:lastPrinted>1998-11-08T13:43:56Z</cp:lastPrinted>
  <dcterms:created xsi:type="dcterms:W3CDTF">1998-10-29T20:03:27Z</dcterms:created>
  <dcterms:modified xsi:type="dcterms:W3CDTF">2010-10-21T09:34:59Z</dcterms:modified>
</cp:coreProperties>
</file>