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60" windowWidth="11340" windowHeight="6036"/>
  </bookViews>
  <sheets>
    <sheet name="Omzet" sheetId="1" r:id="rId1"/>
    <sheet name="Blad2" sheetId="10" r:id="rId2"/>
    <sheet name="Blad3" sheetId="11" r:id="rId3"/>
  </sheets>
  <calcPr calcId="144525"/>
</workbook>
</file>

<file path=xl/calcChain.xml><?xml version="1.0" encoding="utf-8"?>
<calcChain xmlns="http://schemas.openxmlformats.org/spreadsheetml/2006/main">
  <c r="B13" i="1" l="1"/>
  <c r="B17" i="1"/>
  <c r="C13" i="1"/>
  <c r="G7" i="1"/>
  <c r="G13" i="1" s="1"/>
  <c r="G8" i="1"/>
  <c r="G9" i="1"/>
  <c r="G10" i="1"/>
  <c r="G11" i="1"/>
  <c r="D13" i="1"/>
  <c r="E13" i="1"/>
  <c r="C14" i="1"/>
  <c r="D14" i="1"/>
  <c r="E14" i="1"/>
  <c r="B14" i="1"/>
  <c r="C17" i="1"/>
  <c r="D17" i="1"/>
  <c r="E17" i="1"/>
  <c r="F8" i="1"/>
  <c r="F9" i="1"/>
  <c r="F10" i="1"/>
  <c r="F11" i="1"/>
  <c r="F7" i="1"/>
  <c r="G3" i="1"/>
  <c r="G2" i="1"/>
  <c r="B15" i="1" l="1"/>
  <c r="C15" i="1"/>
  <c r="D15" i="1"/>
  <c r="E15" i="1"/>
</calcChain>
</file>

<file path=xl/sharedStrings.xml><?xml version="1.0" encoding="utf-8"?>
<sst xmlns="http://schemas.openxmlformats.org/spreadsheetml/2006/main" count="18" uniqueCount="18">
  <si>
    <t>PC BLACK</t>
  </si>
  <si>
    <t>Evolutie van de omzet per kwartaal</t>
  </si>
  <si>
    <t xml:space="preserve"> </t>
  </si>
  <si>
    <t>Kwartaal 1</t>
  </si>
  <si>
    <t>Kwartaal 2</t>
  </si>
  <si>
    <t>Kwartaal 3</t>
  </si>
  <si>
    <t>Kwartaal 4</t>
  </si>
  <si>
    <t>Johan Dierckx</t>
  </si>
  <si>
    <t>Petra Kegels</t>
  </si>
  <si>
    <t>Marc Lauwers</t>
  </si>
  <si>
    <t>Chris Mertens</t>
  </si>
  <si>
    <t>Veerle Peters</t>
  </si>
  <si>
    <t>Gemiddeld
per kwartaal</t>
  </si>
  <si>
    <t>Totaal:</t>
  </si>
  <si>
    <t>Premie:</t>
  </si>
  <si>
    <t>Geschatte omzet van
40 000 EUR overschreden</t>
  </si>
  <si>
    <t>Totaal</t>
  </si>
  <si>
    <t>% aandeel 
per kwartaal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</si>
</sst>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d\ mmmm\ yyyy"/>
  </numFmts>
  <fonts count="9" x14ac:knownFonts="1">
    <font>
      <sz val="10"/>
      <name val="Arial"/>
    </font>
    <font>
      <b/>
      <i/>
      <sz val="14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i/>
      <sz val="14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gradientFill degree="45">
        <stop position="0">
          <color theme="0"/>
        </stop>
        <stop position="0.5">
          <color theme="8" tint="0.40000610370189521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vertical="center" textRotation="15"/>
    </xf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Border="1"/>
    <xf numFmtId="0" fontId="0" fillId="0" borderId="1" xfId="0" applyBorder="1" applyAlignment="1">
      <alignment horizontal="right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10" fontId="0" fillId="0" borderId="0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b/>
        <i val="0"/>
        <color rgb="FFFF0000"/>
      </font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sqref="A1:G1"/>
    </sheetView>
  </sheetViews>
  <sheetFormatPr defaultRowHeight="13.2" x14ac:dyDescent="0.25"/>
  <cols>
    <col min="1" max="1" width="18.6640625" customWidth="1"/>
    <col min="2" max="6" width="14.6640625" customWidth="1"/>
    <col min="7" max="7" width="24.77734375" customWidth="1"/>
  </cols>
  <sheetData>
    <row r="1" spans="1:7" ht="24.6" x14ac:dyDescent="0.4">
      <c r="A1" s="18" t="s">
        <v>0</v>
      </c>
      <c r="B1" s="19"/>
      <c r="C1" s="19"/>
      <c r="D1" s="19"/>
      <c r="E1" s="19"/>
      <c r="F1" s="19"/>
      <c r="G1" s="20"/>
    </row>
    <row r="2" spans="1:7" x14ac:dyDescent="0.25">
      <c r="G2" s="1">
        <f ca="1">NOW()</f>
        <v>40483.655296412035</v>
      </c>
    </row>
    <row r="3" spans="1:7" x14ac:dyDescent="0.25">
      <c r="G3" s="2">
        <f ca="1">NOW()</f>
        <v>40483.655296412035</v>
      </c>
    </row>
    <row r="4" spans="1:7" ht="17.399999999999999" x14ac:dyDescent="0.3">
      <c r="B4" s="17" t="s">
        <v>1</v>
      </c>
      <c r="C4" s="17"/>
      <c r="D4" s="17"/>
      <c r="E4" s="17"/>
      <c r="F4" s="17"/>
    </row>
    <row r="5" spans="1:7" ht="17.399999999999999" x14ac:dyDescent="0.3">
      <c r="B5" s="3"/>
      <c r="C5" s="3"/>
      <c r="D5" s="3"/>
      <c r="E5" s="3"/>
      <c r="F5" s="3"/>
    </row>
    <row r="6" spans="1:7" ht="26.4" x14ac:dyDescent="0.25">
      <c r="A6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12</v>
      </c>
      <c r="G6" s="16" t="s">
        <v>16</v>
      </c>
    </row>
    <row r="7" spans="1:7" x14ac:dyDescent="0.25">
      <c r="A7" s="14" t="s">
        <v>7</v>
      </c>
      <c r="B7" s="5">
        <v>7500</v>
      </c>
      <c r="C7" s="5">
        <v>8452</v>
      </c>
      <c r="D7" s="5">
        <v>6895</v>
      </c>
      <c r="E7" s="5">
        <v>9874</v>
      </c>
      <c r="F7" s="5">
        <f>AVERAGE(B7:E7)</f>
        <v>8180.25</v>
      </c>
      <c r="G7" s="5">
        <f>SUM(B7:E7)</f>
        <v>32721</v>
      </c>
    </row>
    <row r="8" spans="1:7" x14ac:dyDescent="0.25">
      <c r="A8" s="14" t="s">
        <v>8</v>
      </c>
      <c r="B8" s="5">
        <v>4785</v>
      </c>
      <c r="C8" s="5">
        <v>9002</v>
      </c>
      <c r="D8" s="5">
        <v>8745</v>
      </c>
      <c r="E8" s="5">
        <v>7412</v>
      </c>
      <c r="F8" s="5">
        <f>AVERAGE(B8:E8)</f>
        <v>7486</v>
      </c>
      <c r="G8" s="5">
        <f>SUM(B8:E8)</f>
        <v>29944</v>
      </c>
    </row>
    <row r="9" spans="1:7" x14ac:dyDescent="0.25">
      <c r="A9" s="14" t="s">
        <v>9</v>
      </c>
      <c r="B9" s="5">
        <v>9874</v>
      </c>
      <c r="C9" s="5">
        <v>11524</v>
      </c>
      <c r="D9" s="5">
        <v>10547</v>
      </c>
      <c r="E9" s="5">
        <v>8965</v>
      </c>
      <c r="F9" s="5">
        <f>AVERAGE(B9:E9)</f>
        <v>10227.5</v>
      </c>
      <c r="G9" s="5">
        <f>SUM(B9:E9)</f>
        <v>40910</v>
      </c>
    </row>
    <row r="10" spans="1:7" x14ac:dyDescent="0.25">
      <c r="A10" s="14" t="s">
        <v>10</v>
      </c>
      <c r="B10" s="5">
        <v>10258</v>
      </c>
      <c r="C10" s="5">
        <v>6874</v>
      </c>
      <c r="D10" s="5">
        <v>8741</v>
      </c>
      <c r="E10" s="5">
        <v>9852</v>
      </c>
      <c r="F10" s="5">
        <f>AVERAGE(B10:E10)</f>
        <v>8931.25</v>
      </c>
      <c r="G10" s="5">
        <f>SUM(B10:E10)</f>
        <v>35725</v>
      </c>
    </row>
    <row r="11" spans="1:7" x14ac:dyDescent="0.25">
      <c r="A11" s="14" t="s">
        <v>11</v>
      </c>
      <c r="B11" s="5">
        <v>8974</v>
      </c>
      <c r="C11" s="5">
        <v>5698</v>
      </c>
      <c r="D11" s="5">
        <v>4752</v>
      </c>
      <c r="E11" s="5">
        <v>8452</v>
      </c>
      <c r="F11" s="5">
        <f>AVERAGE(B11:E11)</f>
        <v>6969</v>
      </c>
      <c r="G11" s="5">
        <f>SUM(B11:E11)</f>
        <v>27876</v>
      </c>
    </row>
    <row r="13" spans="1:7" x14ac:dyDescent="0.25">
      <c r="A13" s="7" t="s">
        <v>13</v>
      </c>
      <c r="B13" s="6">
        <f>SUM(B7:B11)</f>
        <v>41391</v>
      </c>
      <c r="C13" s="6">
        <f>SUM(C7:C11)</f>
        <v>41550</v>
      </c>
      <c r="D13" s="6">
        <f>SUM(D7:D11)</f>
        <v>39680</v>
      </c>
      <c r="E13" s="6">
        <f>SUM(E7:E11)</f>
        <v>44555</v>
      </c>
      <c r="F13" s="6"/>
      <c r="G13" s="6">
        <f>SUM(G7:G11)</f>
        <v>167176</v>
      </c>
    </row>
    <row r="14" spans="1:7" x14ac:dyDescent="0.25">
      <c r="A14" s="7" t="s">
        <v>14</v>
      </c>
      <c r="B14" s="6">
        <f>1250+B13*0.05</f>
        <v>3319.55</v>
      </c>
      <c r="C14" s="6">
        <f>1250+C13*0.05</f>
        <v>3327.5</v>
      </c>
      <c r="D14" s="6">
        <f>1250+D13*0.05</f>
        <v>3234</v>
      </c>
      <c r="E14" s="6">
        <f>1250+E13*0.05</f>
        <v>3477.75</v>
      </c>
      <c r="F14" s="9"/>
      <c r="G14" s="9"/>
    </row>
    <row r="15" spans="1:7" ht="26.4" x14ac:dyDescent="0.25">
      <c r="A15" s="10" t="s">
        <v>17</v>
      </c>
      <c r="B15" s="11">
        <f>B13/$G13</f>
        <v>0.2475893668947696</v>
      </c>
      <c r="C15" s="11">
        <f>C13/$G13</f>
        <v>0.24854046035316074</v>
      </c>
      <c r="D15" s="11">
        <f>D13/$G13</f>
        <v>0.23735464420730248</v>
      </c>
      <c r="E15" s="11">
        <f>E13/$G13</f>
        <v>0.26651552854476718</v>
      </c>
    </row>
    <row r="16" spans="1:7" x14ac:dyDescent="0.25">
      <c r="A16" s="12"/>
      <c r="B16" s="13"/>
      <c r="C16" s="13"/>
      <c r="D16" s="13"/>
      <c r="E16" s="13"/>
    </row>
    <row r="17" spans="1:5" ht="51" customHeight="1" x14ac:dyDescent="0.25">
      <c r="A17" s="8" t="s">
        <v>15</v>
      </c>
      <c r="B17" s="4" t="str">
        <f>IF(B13&gt;40000,"Overschreden"," ")</f>
        <v>Overschreden</v>
      </c>
      <c r="C17" s="4" t="str">
        <f>IF(C13&gt;40000,"Overschreden"," ")</f>
        <v>Overschreden</v>
      </c>
      <c r="D17" s="4" t="str">
        <f>IF(D13&gt;40000,"Overschreden"," ")</f>
        <v xml:space="preserve"> </v>
      </c>
      <c r="E17" s="4" t="str">
        <f>IF(E13&gt;40000,"Overschreden"," ")</f>
        <v>Overschreden</v>
      </c>
    </row>
  </sheetData>
  <mergeCells count="2">
    <mergeCell ref="B4:F4"/>
    <mergeCell ref="A1:G1"/>
  </mergeCells>
  <phoneticPr fontId="0" type="noConversion"/>
  <conditionalFormatting sqref="B7:E11">
    <cfRule type="cellIs" dxfId="0" priority="2" stopIfTrue="1" operator="greaterThan">
      <formula>10000</formula>
    </cfRule>
  </conditionalFormatting>
  <conditionalFormatting sqref="G7:G11">
    <cfRule type="dataBar" priority="1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{DCF534C8-278A-4A28-9D92-7C13A8C3F902}</x14:id>
        </ext>
      </extLst>
    </cfRule>
  </conditionalFormatting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&amp;L&amp;F&amp;R&amp;P</oddHeader>
    <oddFooter>&amp;L&amp;"Arial,Vet"PC Black&amp;C&amp;G&amp;R&amp;D
&amp;T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F534C8-278A-4A28-9D92-7C13A8C3F902}">
            <x14:dataBar minLength="0" maxLength="100" border="1" gradient="0" direction="rightToLeft">
              <x14:cfvo type="autoMin"/>
              <x14:cfvo type="autoMax"/>
              <x14:borderColor theme="8" tint="-0.499984740745262"/>
              <x14:negativeFillColor rgb="FFFF0000"/>
              <x14:axisColor rgb="FF000000"/>
            </x14:dataBar>
          </x14:cfRule>
          <xm:sqref>G7:G11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Omzet</vt:lpstr>
      <vt:lpstr>Blad2</vt:lpstr>
      <vt:lpstr>Blad3</vt:lpstr>
    </vt:vector>
  </TitlesOfParts>
  <Company>Sint-Ludgardisschool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cp:lastPrinted>2010-11-01T14:45:02Z</cp:lastPrinted>
  <dcterms:created xsi:type="dcterms:W3CDTF">2002-01-26T10:38:04Z</dcterms:created>
  <dcterms:modified xsi:type="dcterms:W3CDTF">2010-11-01T14:46:54Z</dcterms:modified>
</cp:coreProperties>
</file>